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<sst xmlns="http://schemas.openxmlformats.org/spreadsheetml/2006/main" count="587" uniqueCount="200">
  <si>
    <t>Obec Vyšná Slaná</t>
  </si>
  <si>
    <t>% plnenia</t>
  </si>
  <si>
    <t xml:space="preserve">     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</si>
  <si>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</si>
  <si>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</si>
  <si>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</si>
  <si>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</si>
  <si>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</si>
  <si>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</si>
  <si>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</t>
  </si>
  <si>
    <t>Spolu za položku</t>
  </si>
  <si>
    <t>133001</t>
  </si>
  <si>
    <t>Daň za psa</t>
  </si>
  <si>
    <t>133003</t>
  </si>
  <si>
    <t>Daň za nevýherné hracie prístroje</t>
  </si>
  <si>
    <t>133006</t>
  </si>
  <si>
    <t>Daň za ubytovanie</t>
  </si>
  <si>
    <t>133013</t>
  </si>
  <si>
    <t>Daň za komunálne odpady a drobné stavebné odpady</t>
  </si>
  <si>
    <t>133</t>
  </si>
  <si>
    <t>1</t>
  </si>
  <si>
    <t>Spolu za hlavnú kategóriu</t>
  </si>
  <si>
    <t>212003</t>
  </si>
  <si>
    <t>Príjmy z prenajatých budov, priestorov a objektov</t>
  </si>
  <si>
    <t>212004</t>
  </si>
  <si>
    <t>Príjmy z prenajatých strojov, prístrojov, zariadení, techniky a náradia</t>
  </si>
  <si>
    <t>212</t>
  </si>
  <si>
    <t>221004</t>
  </si>
  <si>
    <t>Ostatné administratívne poplatky</t>
  </si>
  <si>
    <t>223001</t>
  </si>
  <si>
    <t>Poplatky a platby za predaj výrobkov, tovarov a služieb</t>
  </si>
  <si>
    <t>223002</t>
  </si>
  <si>
    <t>Poplatky za materské školy a školské zariadenia</t>
  </si>
  <si>
    <t>223003</t>
  </si>
  <si>
    <t>Poplatky a platby za stravné</t>
  </si>
  <si>
    <t>223</t>
  </si>
  <si>
    <t>22</t>
  </si>
  <si>
    <t xml:space="preserve">Spolu za kategóriu </t>
  </si>
  <si>
    <t xml:space="preserve">242   </t>
  </si>
  <si>
    <t>Úroky z tuzemských vkladov</t>
  </si>
  <si>
    <t>2</t>
  </si>
  <si>
    <t>312001</t>
  </si>
  <si>
    <t>Tuzemské bežné transfery v rámci VS zo štátneho rozpočtu</t>
  </si>
  <si>
    <t xml:space="preserve">453   </t>
  </si>
  <si>
    <t>Zostatok prostriedkov z predchádzajúcich rokov</t>
  </si>
  <si>
    <t>454001</t>
  </si>
  <si>
    <t>Prevod prostriedkov z rezervného fondu obce a z rezervného fondu VÚC</t>
  </si>
  <si>
    <t>45</t>
  </si>
  <si>
    <t>01116</t>
  </si>
  <si>
    <t xml:space="preserve">611   </t>
  </si>
  <si>
    <t>Tarifný plat,osobný plat,zákl.plat,funk.plat...vrátane ich náhrad</t>
  </si>
  <si>
    <t xml:space="preserve">621   </t>
  </si>
  <si>
    <t>Poistné do Všeobecnej zdravotnej poisťovne</t>
  </si>
  <si>
    <t xml:space="preserve">623   </t>
  </si>
  <si>
    <t>Poistné do ostatných zdravotných poisťovní</t>
  </si>
  <si>
    <t>625001</t>
  </si>
  <si>
    <t>Poistné do Sociálnej poisťovne na nemocenské poistenie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</si>
  <si>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</si>
  <si>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</si>
  <si>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</si>
  <si>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</si>
  <si>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</si>
  <si>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</si>
  <si>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</si>
  <si>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</si>
  <si>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</si>
  <si>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</si>
  <si>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625</t>
  </si>
  <si>
    <t>62</t>
  </si>
  <si>
    <t>631001</t>
  </si>
  <si>
    <t>Cestovné náhrady - tuzemské</t>
  </si>
  <si>
    <t>632001</t>
  </si>
  <si>
    <t>Energie</t>
  </si>
  <si>
    <t>632003</t>
  </si>
  <si>
    <t>Poštové služby a telekomunikačné služby</t>
  </si>
  <si>
    <t>632</t>
  </si>
  <si>
    <t>633001</t>
  </si>
  <si>
    <t>Interiérové vybavenie</t>
  </si>
  <si>
    <t>633002</t>
  </si>
  <si>
    <t>Výpočtová technika</t>
  </si>
  <si>
    <t>633006</t>
  </si>
  <si>
    <t>Všeobecný materiál</t>
  </si>
  <si>
    <t>633009</t>
  </si>
  <si>
    <t>Knihy,časopisy,noviny,učebnice,učebné a kompenzačné pomôcky</t>
  </si>
  <si>
    <t>633016</t>
  </si>
  <si>
    <t>Reprezentačné</t>
  </si>
  <si>
    <t>633</t>
  </si>
  <si>
    <t>634004</t>
  </si>
  <si>
    <t>Prepravné a nájom dopravných prostriedkov</t>
  </si>
  <si>
    <t>635002</t>
  </si>
  <si>
    <t>Rutinná a štandardná údržba výpočtovej techniky</t>
  </si>
  <si>
    <t>635006</t>
  </si>
  <si>
    <t>Rutinná a štandardná údržba budov, objektov alebo ich častí</t>
  </si>
  <si>
    <t>635</t>
  </si>
  <si>
    <t>637001</t>
  </si>
  <si>
    <t>Školenia,kurzy,semináre,porady,konferencie,sympóziá</t>
  </si>
  <si>
    <t>637003</t>
  </si>
  <si>
    <t>Propagácia, reklama a inzercia</t>
  </si>
  <si>
    <t>637004</t>
  </si>
  <si>
    <t>Všeobecné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</si>
  <si>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</si>
  <si>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</si>
  <si>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</si>
  <si>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</si>
  <si>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</si>
  <si>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</si>
  <si>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</si>
  <si>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</si>
  <si>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</si>
  <si>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Odmeny a príspevky</t>
  </si>
  <si>
    <t>637027</t>
  </si>
  <si>
    <t>Odmeny pracovníkov mimopracovného pomeru</t>
  </si>
  <si>
    <t>637</t>
  </si>
  <si>
    <t>63</t>
  </si>
  <si>
    <t>641009</t>
  </si>
  <si>
    <t>Transfery v rámci VS obci</t>
  </si>
  <si>
    <t>642001</t>
  </si>
  <si>
    <t>Transfery občianskemu združeniu, nadácii a neinvestičnému fondu</t>
  </si>
  <si>
    <t>64</t>
  </si>
  <si>
    <t>6</t>
  </si>
  <si>
    <t>713004</t>
  </si>
  <si>
    <t>Nákup prevádzkových strojov,prístrojov,zariadení,techniky a náradia</t>
  </si>
  <si>
    <t>717002</t>
  </si>
  <si>
    <t>Rekonštrukcia a modernizácia</t>
  </si>
  <si>
    <t>71</t>
  </si>
  <si>
    <t xml:space="preserve">0112 </t>
  </si>
  <si>
    <t xml:space="preserve">0160 </t>
  </si>
  <si>
    <t>637007</t>
  </si>
  <si>
    <t>Cestovné náhrady</t>
  </si>
  <si>
    <t xml:space="preserve">0170 </t>
  </si>
  <si>
    <t>651002</t>
  </si>
  <si>
    <t>Splácanie úrokov v tuzemsku banke a pobočke zahraničnej banky</t>
  </si>
  <si>
    <t>821005</t>
  </si>
  <si>
    <t>Splácanie tuzemskej  istiny z bankových úverov dlhodobých</t>
  </si>
  <si>
    <t xml:space="preserve">0320 </t>
  </si>
  <si>
    <t>634001</t>
  </si>
  <si>
    <t>Palivo, mazivá, oleje, špeciálne kvapaliny</t>
  </si>
  <si>
    <t>634003</t>
  </si>
  <si>
    <t>Poistenie</t>
  </si>
  <si>
    <t>634</t>
  </si>
  <si>
    <t xml:space="preserve">0451 </t>
  </si>
  <si>
    <t>644001</t>
  </si>
  <si>
    <t>Dotácie právnickej osobem založenej štátom, obcou alebo VÚC</t>
  </si>
  <si>
    <t>717001</t>
  </si>
  <si>
    <t>Realizácia nových stavieb</t>
  </si>
  <si>
    <t xml:space="preserve">0510 </t>
  </si>
  <si>
    <t xml:space="preserve">0540 </t>
  </si>
  <si>
    <t>633015</t>
  </si>
  <si>
    <t>Palivá ako zdroj energie</t>
  </si>
  <si>
    <t xml:space="preserve">0620 </t>
  </si>
  <si>
    <t xml:space="preserve">0640 </t>
  </si>
  <si>
    <t xml:space="preserve">0660 </t>
  </si>
  <si>
    <t xml:space="preserve">0810 </t>
  </si>
  <si>
    <t xml:space="preserve">0820 </t>
  </si>
  <si>
    <t>637002</t>
  </si>
  <si>
    <t>Konkurzy a súťaže</t>
  </si>
  <si>
    <t>08205</t>
  </si>
  <si>
    <t>08209</t>
  </si>
  <si>
    <t xml:space="preserve">0840 </t>
  </si>
  <si>
    <t>09111</t>
  </si>
  <si>
    <t>Návrh na rok 2013</t>
  </si>
  <si>
    <t>Dočerpať do konca roka 2012</t>
  </si>
  <si>
    <t>Plnenie rozpočtu v roku 2012 v termíne do 30.9.2012 a návrh rozpočtu na rok 2013</t>
  </si>
  <si>
    <t>Plnenie</t>
  </si>
  <si>
    <t>Rozpočet</t>
  </si>
  <si>
    <t>Príjmová časť</t>
  </si>
  <si>
    <t>Príjmy celkom:</t>
  </si>
  <si>
    <t>Výdavková časť</t>
  </si>
  <si>
    <t>Výdavky spolu</t>
  </si>
  <si>
    <t>Strana č.1</t>
  </si>
  <si>
    <t>Strana č.2</t>
  </si>
  <si>
    <t>Strana č.3</t>
  </si>
  <si>
    <t>Strana č.4</t>
  </si>
  <si>
    <t>Strana č.5</t>
  </si>
  <si>
    <t>Obec-náklady súviace s chodom obce</t>
  </si>
  <si>
    <t>Voľby</t>
  </si>
  <si>
    <t>Úvery</t>
  </si>
  <si>
    <t>PO</t>
  </si>
  <si>
    <t>Požiarna ochrana</t>
  </si>
  <si>
    <t>AČ</t>
  </si>
  <si>
    <t>Aktivačná čiinosť</t>
  </si>
  <si>
    <t>TKO</t>
  </si>
  <si>
    <t>Odpadové hospodárstvo</t>
  </si>
  <si>
    <t>PPP</t>
  </si>
  <si>
    <t>Protipovodňové aktivity</t>
  </si>
  <si>
    <t>VP</t>
  </si>
  <si>
    <t>Verejné priestranstvo</t>
  </si>
  <si>
    <t>Verejné osvetlenie</t>
  </si>
  <si>
    <t>VO</t>
  </si>
  <si>
    <t>Cintorín</t>
  </si>
  <si>
    <t>OFK</t>
  </si>
  <si>
    <t>Akcie</t>
  </si>
  <si>
    <t>Kultúrne a športové akcie</t>
  </si>
  <si>
    <t>Knižnica</t>
  </si>
  <si>
    <t>KD</t>
  </si>
  <si>
    <t>KD a kultúra v obci</t>
  </si>
  <si>
    <t>DS</t>
  </si>
  <si>
    <t>Dom smútku</t>
  </si>
  <si>
    <t>Školstvo</t>
  </si>
  <si>
    <t>Materská škola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</si>
</sst>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\.m\.yyyy"/>
    <numFmt numFmtId="165" formatCode="#,##0.00;#,##0.00"/>
  </numFmts>
  <fonts count="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vertical="top"/>
    </xf>
    <xf numFmtId="16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5"/>
  <sheetViews>
    <sheetView tabSelected="1" showOutlineSymbols="0" workbookViewId="0" topLeftCell="A1">
      <selection activeCell="F224" sqref="F224"/>
    </sheetView>
  </sheetViews>
  <sheetFormatPr defaultColWidth="9.140625" defaultRowHeight="12.75" customHeight="1"/>
  <cols>
    <col min="1" max="1" width="10.140625" style="0" customWidth="1"/>
    <col min="2" max="2" width="9.8515625" style="0" customWidth="1"/>
    <col min="3" max="3" width="51.7109375" style="0" customWidth="1"/>
    <col min="4" max="4" width="14.421875" style="0" customWidth="1"/>
    <col min="5" max="5" width="12.8515625" style="0" customWidth="1"/>
    <col min="6" max="6" width="11.28125" style="0" customWidth="1"/>
    <col min="7" max="7" width="13.00390625" style="0" customWidth="1"/>
    <col min="8" max="8" width="12.28125" style="0" hidden="1" customWidth="1"/>
    <col min="9" max="9" width="22.140625" style="0" customWidth="1"/>
    <col min="10" max="16384" width="6.8515625" style="0" customWidth="1"/>
  </cols>
  <sheetData>
    <row r="2" spans="1:3" ht="23.25" customHeight="1">
      <c r="A2" s="4" t="s">
        <v>162</v>
      </c>
      <c r="B2" s="4"/>
      <c r="C2" s="4"/>
    </row>
    <row r="3" spans="1:4" ht="22.5" customHeight="1">
      <c r="A3" s="4" t="s">
        <v>0</v>
      </c>
      <c r="B3" s="5"/>
      <c r="C3" s="4"/>
      <c r="D3" s="1"/>
    </row>
    <row r="4" spans="1:9" ht="12.75" customHeight="1">
      <c r="A4" s="38" t="s">
        <v>169</v>
      </c>
      <c r="B4" s="26"/>
      <c r="C4" s="26"/>
      <c r="D4" s="26"/>
      <c r="E4" s="26"/>
      <c r="F4" s="26"/>
      <c r="G4" s="26"/>
      <c r="H4" s="26"/>
      <c r="I4" s="26"/>
    </row>
    <row r="5" spans="1:10" ht="12.75">
      <c r="A5" s="20"/>
      <c r="B5" s="20"/>
      <c r="C5" s="20"/>
      <c r="D5" s="17" t="s">
        <v>163</v>
      </c>
      <c r="E5" s="17" t="s">
        <v>164</v>
      </c>
      <c r="F5" s="17" t="s">
        <v>1</v>
      </c>
      <c r="G5" s="17" t="s">
        <v>160</v>
      </c>
      <c r="H5" s="18"/>
      <c r="I5" s="17" t="s">
        <v>161</v>
      </c>
      <c r="J5" s="10"/>
    </row>
    <row r="6" spans="1:10" ht="18">
      <c r="A6" s="20"/>
      <c r="B6" s="20"/>
      <c r="C6" s="31" t="s">
        <v>165</v>
      </c>
      <c r="D6" s="20"/>
      <c r="E6" s="20"/>
      <c r="F6" s="20"/>
      <c r="G6" s="20"/>
      <c r="H6" s="20"/>
      <c r="I6" s="20"/>
      <c r="J6" s="10"/>
    </row>
    <row r="7" spans="1:10" ht="12.75">
      <c r="A7" s="15" t="s">
        <v>2</v>
      </c>
      <c r="B7" s="15" t="s">
        <v>3</v>
      </c>
      <c r="C7" s="15" t="s">
        <v>4</v>
      </c>
      <c r="D7" s="19">
        <v>71999.49</v>
      </c>
      <c r="E7" s="19">
        <v>103800</v>
      </c>
      <c r="F7" s="19">
        <v>69.36367052023122</v>
      </c>
      <c r="G7" s="19">
        <v>100000</v>
      </c>
      <c r="H7" s="19"/>
      <c r="I7" s="19">
        <v>31800.51</v>
      </c>
      <c r="J7" s="10"/>
    </row>
    <row r="8" spans="1:10" ht="12.75">
      <c r="A8" s="15" t="s">
        <v>2</v>
      </c>
      <c r="B8" s="15" t="s">
        <v>5</v>
      </c>
      <c r="C8" s="15" t="s">
        <v>6</v>
      </c>
      <c r="D8" s="19">
        <v>6741.73</v>
      </c>
      <c r="E8" s="19">
        <v>5300</v>
      </c>
      <c r="F8" s="19">
        <v>127.20245283018869</v>
      </c>
      <c r="G8" s="19">
        <v>6846</v>
      </c>
      <c r="H8" s="19"/>
      <c r="I8" s="19">
        <v>-1441.73</v>
      </c>
      <c r="J8" s="10"/>
    </row>
    <row r="9" spans="1:10" ht="12.75">
      <c r="A9" s="15" t="s">
        <v>2</v>
      </c>
      <c r="B9" s="15" t="s">
        <v>7</v>
      </c>
      <c r="C9" s="15" t="s">
        <v>8</v>
      </c>
      <c r="D9" s="19">
        <v>12881.61</v>
      </c>
      <c r="E9" s="19">
        <v>14000</v>
      </c>
      <c r="F9" s="19">
        <v>92.0115</v>
      </c>
      <c r="G9" s="19">
        <v>14000</v>
      </c>
      <c r="H9" s="19"/>
      <c r="I9" s="19">
        <v>1118.39</v>
      </c>
      <c r="J9" s="10"/>
    </row>
    <row r="10" spans="1:10" ht="12.75">
      <c r="A10" s="15" t="s">
        <v>2</v>
      </c>
      <c r="B10" s="15" t="s">
        <v>9</v>
      </c>
      <c r="C10" s="15" t="s">
        <v>10</v>
      </c>
      <c r="D10" s="19">
        <v>19623.34</v>
      </c>
      <c r="E10" s="19">
        <v>19300</v>
      </c>
      <c r="F10" s="19">
        <v>101.67533678756477</v>
      </c>
      <c r="G10" s="19"/>
      <c r="H10" s="19"/>
      <c r="I10" s="19">
        <v>-323.34</v>
      </c>
      <c r="J10" s="10"/>
    </row>
    <row r="11" spans="1:10" ht="12.75">
      <c r="A11" s="15" t="s">
        <v>2</v>
      </c>
      <c r="B11" s="15" t="s">
        <v>11</v>
      </c>
      <c r="C11" s="15" t="s">
        <v>12</v>
      </c>
      <c r="D11" s="19">
        <v>931.57</v>
      </c>
      <c r="E11" s="19">
        <v>700</v>
      </c>
      <c r="F11" s="19">
        <v>133.08142857142857</v>
      </c>
      <c r="G11" s="19">
        <v>900</v>
      </c>
      <c r="H11" s="19"/>
      <c r="I11" s="19">
        <v>-231.57</v>
      </c>
      <c r="J11" s="10"/>
    </row>
    <row r="12" spans="1:10" ht="12.75">
      <c r="A12" s="15" t="s">
        <v>2</v>
      </c>
      <c r="B12" s="15" t="s">
        <v>13</v>
      </c>
      <c r="C12" s="15" t="s">
        <v>14</v>
      </c>
      <c r="D12" s="19">
        <v>0</v>
      </c>
      <c r="E12" s="19">
        <v>60</v>
      </c>
      <c r="F12" s="19">
        <v>0</v>
      </c>
      <c r="G12" s="19">
        <v>0</v>
      </c>
      <c r="H12" s="19"/>
      <c r="I12" s="19">
        <v>60</v>
      </c>
      <c r="J12" s="10"/>
    </row>
    <row r="13" spans="1:10" ht="12.75">
      <c r="A13" s="15" t="s">
        <v>2</v>
      </c>
      <c r="B13" s="15" t="s">
        <v>15</v>
      </c>
      <c r="C13" s="15" t="s">
        <v>16</v>
      </c>
      <c r="D13" s="19">
        <v>0</v>
      </c>
      <c r="E13" s="19">
        <v>1000</v>
      </c>
      <c r="F13" s="19">
        <v>0</v>
      </c>
      <c r="G13" s="19">
        <v>1000</v>
      </c>
      <c r="H13" s="19"/>
      <c r="I13" s="19">
        <v>1000</v>
      </c>
      <c r="J13" s="10"/>
    </row>
    <row r="14" spans="1:10" ht="12.75">
      <c r="A14" s="15" t="s">
        <v>2</v>
      </c>
      <c r="B14" s="15" t="s">
        <v>17</v>
      </c>
      <c r="C14" s="15" t="s">
        <v>18</v>
      </c>
      <c r="D14" s="19">
        <v>5452.53</v>
      </c>
      <c r="E14" s="19">
        <v>5500</v>
      </c>
      <c r="F14" s="19">
        <v>99.13690909090909</v>
      </c>
      <c r="G14" s="19">
        <v>5500</v>
      </c>
      <c r="H14" s="19"/>
      <c r="I14" s="19">
        <v>47.47</v>
      </c>
      <c r="J14" s="10"/>
    </row>
    <row r="15" spans="1:10" ht="12.75">
      <c r="A15" s="15" t="s">
        <v>2</v>
      </c>
      <c r="B15" s="15" t="s">
        <v>19</v>
      </c>
      <c r="C15" s="15" t="s">
        <v>10</v>
      </c>
      <c r="D15" s="19">
        <v>6384.1</v>
      </c>
      <c r="E15" s="19">
        <v>7260</v>
      </c>
      <c r="F15" s="19">
        <v>87.93526170798897</v>
      </c>
      <c r="G15" s="19"/>
      <c r="H15" s="19"/>
      <c r="I15" s="19">
        <v>875.9</v>
      </c>
      <c r="J15" s="10"/>
    </row>
    <row r="16" spans="1:10" ht="12.75">
      <c r="A16" s="15" t="s">
        <v>2</v>
      </c>
      <c r="B16" s="15" t="s">
        <v>20</v>
      </c>
      <c r="C16" s="15" t="s">
        <v>21</v>
      </c>
      <c r="D16" s="19">
        <v>98006.93</v>
      </c>
      <c r="E16" s="19">
        <v>130360</v>
      </c>
      <c r="F16" s="19">
        <v>75.18175053697453</v>
      </c>
      <c r="G16" s="19"/>
      <c r="H16" s="19"/>
      <c r="I16" s="19">
        <v>32353.07</v>
      </c>
      <c r="J16" s="10"/>
    </row>
    <row r="17" spans="1:10" ht="12.75">
      <c r="A17" s="15" t="s">
        <v>2</v>
      </c>
      <c r="B17" s="15" t="s">
        <v>22</v>
      </c>
      <c r="C17" s="15" t="s">
        <v>23</v>
      </c>
      <c r="D17" s="19">
        <v>1057.03</v>
      </c>
      <c r="E17" s="19">
        <v>200</v>
      </c>
      <c r="F17" s="19">
        <v>528.515</v>
      </c>
      <c r="G17" s="19">
        <v>600</v>
      </c>
      <c r="H17" s="19"/>
      <c r="I17" s="19">
        <v>-857.03</v>
      </c>
      <c r="J17" s="10"/>
    </row>
    <row r="18" spans="1:10" ht="12.75">
      <c r="A18" s="15" t="s">
        <v>2</v>
      </c>
      <c r="B18" s="15" t="s">
        <v>24</v>
      </c>
      <c r="C18" s="15" t="s">
        <v>25</v>
      </c>
      <c r="D18" s="19">
        <v>6600.83</v>
      </c>
      <c r="E18" s="19">
        <v>0</v>
      </c>
      <c r="F18" s="19">
        <v>0</v>
      </c>
      <c r="G18" s="19">
        <v>0</v>
      </c>
      <c r="H18" s="19"/>
      <c r="I18" s="19">
        <v>-6600.83</v>
      </c>
      <c r="J18" s="10"/>
    </row>
    <row r="19" spans="1:10" ht="12.75">
      <c r="A19" s="15" t="s">
        <v>2</v>
      </c>
      <c r="B19" s="15" t="s">
        <v>26</v>
      </c>
      <c r="C19" s="15" t="s">
        <v>10</v>
      </c>
      <c r="D19" s="19">
        <v>7657.86</v>
      </c>
      <c r="E19" s="19">
        <v>200</v>
      </c>
      <c r="F19" s="19">
        <v>3828.93</v>
      </c>
      <c r="G19" s="19">
        <v>0</v>
      </c>
      <c r="H19" s="19"/>
      <c r="I19" s="19">
        <v>-7457.86</v>
      </c>
      <c r="J19" s="10"/>
    </row>
    <row r="20" spans="1:10" ht="12.75">
      <c r="A20" s="15" t="s">
        <v>2</v>
      </c>
      <c r="B20" s="15" t="s">
        <v>27</v>
      </c>
      <c r="C20" s="15" t="s">
        <v>28</v>
      </c>
      <c r="D20" s="19">
        <v>307.62</v>
      </c>
      <c r="E20" s="19">
        <v>850</v>
      </c>
      <c r="F20" s="19">
        <v>36.190588235294115</v>
      </c>
      <c r="G20" s="19">
        <v>400</v>
      </c>
      <c r="H20" s="19"/>
      <c r="I20" s="19">
        <v>542.38</v>
      </c>
      <c r="J20" s="10"/>
    </row>
    <row r="21" spans="1:10" ht="12.75">
      <c r="A21" s="15" t="s">
        <v>2</v>
      </c>
      <c r="B21" s="15" t="s">
        <v>29</v>
      </c>
      <c r="C21" s="15" t="s">
        <v>30</v>
      </c>
      <c r="D21" s="19">
        <v>1398.93</v>
      </c>
      <c r="E21" s="19">
        <v>950</v>
      </c>
      <c r="F21" s="19">
        <v>147.25578947368422</v>
      </c>
      <c r="G21" s="19">
        <v>500</v>
      </c>
      <c r="H21" s="19"/>
      <c r="I21" s="19">
        <v>-448.93</v>
      </c>
      <c r="J21" s="10"/>
    </row>
    <row r="22" spans="1:10" ht="12.75">
      <c r="A22" s="15" t="s">
        <v>2</v>
      </c>
      <c r="B22" s="15" t="s">
        <v>31</v>
      </c>
      <c r="C22" s="15" t="s">
        <v>32</v>
      </c>
      <c r="D22" s="19">
        <v>321</v>
      </c>
      <c r="E22" s="19">
        <v>450</v>
      </c>
      <c r="F22" s="19">
        <v>71.33333333333333</v>
      </c>
      <c r="G22" s="19">
        <v>360</v>
      </c>
      <c r="H22" s="19"/>
      <c r="I22" s="19">
        <v>129</v>
      </c>
      <c r="J22" s="10"/>
    </row>
    <row r="23" spans="1:10" ht="12.75">
      <c r="A23" s="15" t="s">
        <v>2</v>
      </c>
      <c r="B23" s="15" t="s">
        <v>33</v>
      </c>
      <c r="C23" s="15" t="s">
        <v>34</v>
      </c>
      <c r="D23" s="19">
        <v>1640.05</v>
      </c>
      <c r="E23" s="19">
        <v>2000</v>
      </c>
      <c r="F23" s="19">
        <v>82.0025</v>
      </c>
      <c r="G23" s="19">
        <v>1400</v>
      </c>
      <c r="H23" s="19"/>
      <c r="I23" s="19">
        <v>359.95</v>
      </c>
      <c r="J23" s="10"/>
    </row>
    <row r="24" spans="1:10" ht="12.75">
      <c r="A24" s="15" t="s">
        <v>2</v>
      </c>
      <c r="B24" s="15" t="s">
        <v>35</v>
      </c>
      <c r="C24" s="15" t="s">
        <v>10</v>
      </c>
      <c r="D24" s="19">
        <v>3359.98</v>
      </c>
      <c r="E24" s="19">
        <v>3400</v>
      </c>
      <c r="F24" s="19">
        <v>98.8229411764706</v>
      </c>
      <c r="G24" s="19">
        <v>0</v>
      </c>
      <c r="H24" s="19"/>
      <c r="I24" s="19">
        <v>40.02</v>
      </c>
      <c r="J24" s="10"/>
    </row>
    <row r="25" spans="1:10" ht="12.75">
      <c r="A25" s="15" t="s">
        <v>2</v>
      </c>
      <c r="B25" s="15" t="s">
        <v>36</v>
      </c>
      <c r="C25" s="15" t="s">
        <v>37</v>
      </c>
      <c r="D25" s="19">
        <v>3667.6</v>
      </c>
      <c r="E25" s="19">
        <v>4250</v>
      </c>
      <c r="F25" s="19">
        <v>86.2964705882353</v>
      </c>
      <c r="G25" s="19">
        <v>0</v>
      </c>
      <c r="H25" s="19"/>
      <c r="I25" s="19">
        <v>582.4</v>
      </c>
      <c r="J25" s="10"/>
    </row>
    <row r="26" spans="1:10" ht="12.75">
      <c r="A26" s="15" t="s">
        <v>2</v>
      </c>
      <c r="B26" s="15" t="s">
        <v>38</v>
      </c>
      <c r="C26" s="15" t="s">
        <v>39</v>
      </c>
      <c r="D26" s="19">
        <v>2.34</v>
      </c>
      <c r="E26" s="19">
        <v>4</v>
      </c>
      <c r="F26" s="19">
        <v>58.5</v>
      </c>
      <c r="G26" s="19">
        <v>4</v>
      </c>
      <c r="H26" s="19"/>
      <c r="I26" s="19">
        <v>1.66</v>
      </c>
      <c r="J26" s="10"/>
    </row>
    <row r="27" spans="1:10" ht="12.75">
      <c r="A27" s="15" t="s">
        <v>2</v>
      </c>
      <c r="B27" s="15" t="s">
        <v>40</v>
      </c>
      <c r="C27" s="15" t="s">
        <v>21</v>
      </c>
      <c r="D27" s="19">
        <v>11327.8</v>
      </c>
      <c r="E27" s="19">
        <v>4454</v>
      </c>
      <c r="F27" s="19">
        <v>254.32869330938485</v>
      </c>
      <c r="G27" s="19"/>
      <c r="H27" s="19"/>
      <c r="I27" s="19">
        <v>-6873.8</v>
      </c>
      <c r="J27" s="10"/>
    </row>
    <row r="28" spans="1:10" ht="12.75">
      <c r="A28" s="15" t="s">
        <v>2</v>
      </c>
      <c r="B28" s="15" t="s">
        <v>41</v>
      </c>
      <c r="C28" s="15" t="s">
        <v>42</v>
      </c>
      <c r="D28" s="19">
        <v>31630.19</v>
      </c>
      <c r="E28" s="19">
        <v>22168</v>
      </c>
      <c r="F28" s="19">
        <v>142.68400396968605</v>
      </c>
      <c r="G28" s="19">
        <v>6000</v>
      </c>
      <c r="H28" s="19"/>
      <c r="I28" s="19">
        <v>-9462.19</v>
      </c>
      <c r="J28" s="10"/>
    </row>
    <row r="29" spans="1:10" ht="12.75">
      <c r="A29" s="15" t="s">
        <v>2</v>
      </c>
      <c r="B29" s="15" t="s">
        <v>43</v>
      </c>
      <c r="C29" s="15" t="s">
        <v>44</v>
      </c>
      <c r="D29" s="19">
        <v>19192.21</v>
      </c>
      <c r="E29" s="19">
        <v>19402.32</v>
      </c>
      <c r="F29" s="19">
        <v>98.91708826573317</v>
      </c>
      <c r="G29" s="19">
        <v>2000</v>
      </c>
      <c r="H29" s="19"/>
      <c r="I29" s="19">
        <v>210.11</v>
      </c>
      <c r="J29" s="10"/>
    </row>
    <row r="30" spans="1:10" ht="12.75">
      <c r="A30" s="15" t="s">
        <v>2</v>
      </c>
      <c r="B30" s="15" t="s">
        <v>45</v>
      </c>
      <c r="C30" s="15" t="s">
        <v>46</v>
      </c>
      <c r="D30" s="19">
        <v>1222.7</v>
      </c>
      <c r="E30" s="19">
        <v>1222.7</v>
      </c>
      <c r="F30" s="19">
        <v>100</v>
      </c>
      <c r="G30" s="19"/>
      <c r="H30" s="19"/>
      <c r="I30" s="19">
        <v>0</v>
      </c>
      <c r="J30" s="10"/>
    </row>
    <row r="31" spans="1:10" ht="12.75">
      <c r="A31" s="15" t="s">
        <v>2</v>
      </c>
      <c r="B31" s="15" t="s">
        <v>47</v>
      </c>
      <c r="C31" s="15" t="s">
        <v>37</v>
      </c>
      <c r="D31" s="19">
        <v>20414.91</v>
      </c>
      <c r="E31" s="19">
        <v>20625.02</v>
      </c>
      <c r="F31" s="19">
        <v>98.98128583632888</v>
      </c>
      <c r="G31" s="19"/>
      <c r="H31" s="19"/>
      <c r="I31" s="19">
        <v>210.11</v>
      </c>
      <c r="J31" s="10"/>
    </row>
    <row r="32" spans="1:14" ht="15.75">
      <c r="A32" s="15"/>
      <c r="B32" s="16"/>
      <c r="C32" s="16" t="s">
        <v>166</v>
      </c>
      <c r="D32" s="32">
        <f>SUM(D16+D27+D28+D29+D30)</f>
        <v>161379.83</v>
      </c>
      <c r="E32" s="32">
        <f>SUM(E16+E27+E28+E29+E30)</f>
        <v>177607.02000000002</v>
      </c>
      <c r="F32" s="19"/>
      <c r="G32" s="32">
        <f>SUM(G7:G31)</f>
        <v>139510</v>
      </c>
      <c r="H32" s="20"/>
      <c r="I32" s="19"/>
      <c r="J32" s="9"/>
      <c r="K32" s="2"/>
      <c r="L32" s="2"/>
      <c r="M32" s="2"/>
      <c r="N32" s="2"/>
    </row>
    <row r="33" spans="1:14" ht="12.75">
      <c r="A33" s="13"/>
      <c r="B33" s="29"/>
      <c r="C33" s="29"/>
      <c r="D33" s="14"/>
      <c r="E33" s="14"/>
      <c r="F33" s="14"/>
      <c r="G33" s="30"/>
      <c r="H33" s="23"/>
      <c r="I33" s="14"/>
      <c r="J33" s="2"/>
      <c r="K33" s="2"/>
      <c r="L33" s="2"/>
      <c r="M33" s="2"/>
      <c r="N33" s="2"/>
    </row>
    <row r="34" spans="1:14" ht="12.75">
      <c r="A34" s="6"/>
      <c r="B34" s="7"/>
      <c r="C34" s="7"/>
      <c r="D34" s="2"/>
      <c r="E34" s="2"/>
      <c r="F34" s="2"/>
      <c r="G34" s="8"/>
      <c r="I34" s="2"/>
      <c r="J34" s="2"/>
      <c r="K34" s="2"/>
      <c r="L34" s="2"/>
      <c r="M34" s="2"/>
      <c r="N34" s="2"/>
    </row>
    <row r="35" spans="1:14" ht="12.75">
      <c r="A35" s="6"/>
      <c r="B35" s="7"/>
      <c r="C35" s="7"/>
      <c r="D35" s="2"/>
      <c r="E35" s="2"/>
      <c r="F35" s="2"/>
      <c r="G35" s="8"/>
      <c r="I35" s="2"/>
      <c r="J35" s="2"/>
      <c r="K35" s="2"/>
      <c r="L35" s="2"/>
      <c r="M35" s="2"/>
      <c r="N35" s="2"/>
    </row>
    <row r="36" spans="1:14" ht="12.75">
      <c r="A36" s="6"/>
      <c r="B36" s="7"/>
      <c r="C36" s="7"/>
      <c r="D36" s="2"/>
      <c r="E36" s="2"/>
      <c r="F36" s="2"/>
      <c r="G36" s="8"/>
      <c r="I36" s="2"/>
      <c r="J36" s="2"/>
      <c r="K36" s="2"/>
      <c r="L36" s="2"/>
      <c r="M36" s="2"/>
      <c r="N36" s="2"/>
    </row>
    <row r="37" spans="1:14" ht="12.75">
      <c r="A37" s="6"/>
      <c r="B37" s="7"/>
      <c r="C37" s="7"/>
      <c r="D37" s="2"/>
      <c r="E37" s="2"/>
      <c r="F37" s="2"/>
      <c r="G37" s="8"/>
      <c r="I37" s="2"/>
      <c r="J37" s="2"/>
      <c r="K37" s="2"/>
      <c r="L37" s="2"/>
      <c r="M37" s="2"/>
      <c r="N37" s="2"/>
    </row>
    <row r="38" spans="1:14" ht="12.75">
      <c r="A38" s="6"/>
      <c r="B38" s="7"/>
      <c r="C38" s="7"/>
      <c r="D38" s="2"/>
      <c r="E38" s="2"/>
      <c r="F38" s="2"/>
      <c r="G38" s="8"/>
      <c r="I38" s="2"/>
      <c r="J38" s="2"/>
      <c r="K38" s="2"/>
      <c r="L38" s="2"/>
      <c r="M38" s="2"/>
      <c r="N38" s="2"/>
    </row>
    <row r="39" spans="1:14" ht="12.75">
      <c r="A39" s="6"/>
      <c r="B39" s="7"/>
      <c r="C39" s="7"/>
      <c r="D39" s="2"/>
      <c r="E39" s="2"/>
      <c r="F39" s="2"/>
      <c r="G39" s="8"/>
      <c r="I39" s="2"/>
      <c r="J39" s="2"/>
      <c r="K39" s="2"/>
      <c r="L39" s="2"/>
      <c r="M39" s="2"/>
      <c r="N39" s="2"/>
    </row>
    <row r="40" spans="1:14" ht="12.75">
      <c r="A40" s="6"/>
      <c r="B40" s="7"/>
      <c r="C40" s="7"/>
      <c r="D40" s="2"/>
      <c r="E40" s="2"/>
      <c r="F40" s="2"/>
      <c r="G40" s="8"/>
      <c r="I40" s="2"/>
      <c r="J40" s="2"/>
      <c r="K40" s="2"/>
      <c r="L40" s="2"/>
      <c r="M40" s="2"/>
      <c r="N40" s="2"/>
    </row>
    <row r="41" spans="1:14" ht="12.75">
      <c r="A41" s="6"/>
      <c r="B41" s="7"/>
      <c r="C41" s="7"/>
      <c r="D41" s="2"/>
      <c r="E41" s="2"/>
      <c r="F41" s="2"/>
      <c r="G41" s="8"/>
      <c r="I41" s="2"/>
      <c r="J41" s="2"/>
      <c r="K41" s="2"/>
      <c r="L41" s="2"/>
      <c r="M41" s="2"/>
      <c r="N41" s="2"/>
    </row>
    <row r="42" spans="1:14" ht="12.75">
      <c r="A42" s="6"/>
      <c r="B42" s="7"/>
      <c r="C42" s="7"/>
      <c r="D42" s="2"/>
      <c r="E42" s="2"/>
      <c r="F42" s="2"/>
      <c r="G42" s="8"/>
      <c r="I42" s="2"/>
      <c r="J42" s="2"/>
      <c r="K42" s="2"/>
      <c r="L42" s="2"/>
      <c r="M42" s="2"/>
      <c r="N42" s="2"/>
    </row>
    <row r="43" spans="1:14" ht="12.75">
      <c r="A43" s="6"/>
      <c r="B43" s="7"/>
      <c r="C43" s="7"/>
      <c r="D43" s="2"/>
      <c r="E43" s="2"/>
      <c r="F43" s="2"/>
      <c r="G43" s="8"/>
      <c r="I43" s="2"/>
      <c r="J43" s="2"/>
      <c r="K43" s="2"/>
      <c r="L43" s="2"/>
      <c r="M43" s="2"/>
      <c r="N43" s="2"/>
    </row>
    <row r="44" spans="1:14" ht="12.75">
      <c r="A44" s="39" t="s">
        <v>170</v>
      </c>
      <c r="B44" s="24"/>
      <c r="C44" s="24"/>
      <c r="D44" s="12"/>
      <c r="E44" s="12"/>
      <c r="F44" s="12"/>
      <c r="G44" s="25"/>
      <c r="H44" s="26"/>
      <c r="I44" s="12"/>
      <c r="J44" s="2"/>
      <c r="K44" s="2"/>
      <c r="L44" s="2"/>
      <c r="M44" s="2"/>
      <c r="N44" s="2"/>
    </row>
    <row r="45" spans="1:14" ht="18">
      <c r="A45" s="15"/>
      <c r="B45" s="16"/>
      <c r="C45" s="27" t="s">
        <v>167</v>
      </c>
      <c r="D45" s="17" t="s">
        <v>163</v>
      </c>
      <c r="E45" s="17" t="s">
        <v>164</v>
      </c>
      <c r="F45" s="17" t="s">
        <v>1</v>
      </c>
      <c r="G45" s="17" t="s">
        <v>160</v>
      </c>
      <c r="H45" s="18"/>
      <c r="I45" s="17" t="s">
        <v>161</v>
      </c>
      <c r="J45" s="9"/>
      <c r="K45" s="2"/>
      <c r="L45" s="2"/>
      <c r="M45" s="2"/>
      <c r="N45" s="2"/>
    </row>
    <row r="46" spans="1:14" ht="12.75">
      <c r="A46" s="15"/>
      <c r="B46" s="16"/>
      <c r="C46" s="16"/>
      <c r="D46" s="19"/>
      <c r="E46" s="19"/>
      <c r="F46" s="19"/>
      <c r="G46" s="28"/>
      <c r="H46" s="20"/>
      <c r="I46" s="19"/>
      <c r="J46" s="9"/>
      <c r="K46" s="2"/>
      <c r="L46" s="2"/>
      <c r="M46" s="2"/>
      <c r="N46" s="2"/>
    </row>
    <row r="47" spans="1:14" ht="12.75">
      <c r="A47" s="15"/>
      <c r="B47" s="16"/>
      <c r="C47" s="16"/>
      <c r="D47" s="19"/>
      <c r="E47" s="19"/>
      <c r="F47" s="19"/>
      <c r="G47" s="28"/>
      <c r="H47" s="20"/>
      <c r="I47" s="19"/>
      <c r="J47" s="9"/>
      <c r="K47" s="2"/>
      <c r="L47" s="2"/>
      <c r="M47" s="2"/>
      <c r="N47" s="2"/>
    </row>
    <row r="48" spans="1:14" ht="12.75">
      <c r="A48" s="15"/>
      <c r="B48" s="16"/>
      <c r="C48" s="16" t="s">
        <v>174</v>
      </c>
      <c r="D48" s="19"/>
      <c r="E48" s="19"/>
      <c r="F48" s="19"/>
      <c r="G48" s="28"/>
      <c r="H48" s="20"/>
      <c r="I48" s="19"/>
      <c r="J48" s="9"/>
      <c r="K48" s="2"/>
      <c r="L48" s="2"/>
      <c r="M48" s="2"/>
      <c r="N48" s="2"/>
    </row>
    <row r="49" spans="1:10" ht="12.75">
      <c r="A49" s="15" t="s">
        <v>48</v>
      </c>
      <c r="B49" s="15" t="s">
        <v>49</v>
      </c>
      <c r="C49" s="15" t="s">
        <v>50</v>
      </c>
      <c r="D49" s="19">
        <v>-26183.14</v>
      </c>
      <c r="E49" s="19">
        <v>35500</v>
      </c>
      <c r="F49" s="19">
        <v>73.75532394366198</v>
      </c>
      <c r="G49" s="19">
        <v>35500</v>
      </c>
      <c r="H49" s="19"/>
      <c r="I49" s="19">
        <v>9316.86</v>
      </c>
      <c r="J49" s="10"/>
    </row>
    <row r="50" spans="1:10" ht="12.75">
      <c r="A50" s="15" t="s">
        <v>48</v>
      </c>
      <c r="B50" s="15" t="s">
        <v>51</v>
      </c>
      <c r="C50" s="15" t="s">
        <v>52</v>
      </c>
      <c r="D50" s="19">
        <v>-1042.71</v>
      </c>
      <c r="E50" s="19">
        <v>1050</v>
      </c>
      <c r="F50" s="19">
        <v>99.3057142857143</v>
      </c>
      <c r="G50" s="19">
        <v>1400</v>
      </c>
      <c r="H50" s="19"/>
      <c r="I50" s="19">
        <v>7.29</v>
      </c>
      <c r="J50" s="10"/>
    </row>
    <row r="51" spans="1:10" ht="12.75">
      <c r="A51" s="15" t="s">
        <v>48</v>
      </c>
      <c r="B51" s="15" t="s">
        <v>53</v>
      </c>
      <c r="C51" s="15" t="s">
        <v>54</v>
      </c>
      <c r="D51" s="19">
        <v>-1249.21</v>
      </c>
      <c r="E51" s="19">
        <v>2250</v>
      </c>
      <c r="F51" s="19">
        <v>55.52044444444445</v>
      </c>
      <c r="G51" s="19">
        <v>1900</v>
      </c>
      <c r="H51" s="19"/>
      <c r="I51" s="19">
        <v>1000.79</v>
      </c>
      <c r="J51" s="10"/>
    </row>
    <row r="52" spans="1:10" ht="12.75">
      <c r="A52" s="15" t="s">
        <v>48</v>
      </c>
      <c r="B52" s="15" t="s">
        <v>55</v>
      </c>
      <c r="C52" s="15" t="s">
        <v>56</v>
      </c>
      <c r="D52" s="19">
        <v>-282.79</v>
      </c>
      <c r="E52" s="19">
        <v>420</v>
      </c>
      <c r="F52" s="19">
        <v>67.33095238095238</v>
      </c>
      <c r="G52" s="19">
        <v>420</v>
      </c>
      <c r="H52" s="19"/>
      <c r="I52" s="19">
        <v>137.21</v>
      </c>
      <c r="J52" s="10"/>
    </row>
    <row r="53" spans="1:10" ht="12.75">
      <c r="A53" s="15" t="s">
        <v>48</v>
      </c>
      <c r="B53" s="15" t="s">
        <v>57</v>
      </c>
      <c r="C53" s="15" t="s">
        <v>58</v>
      </c>
      <c r="D53" s="19">
        <v>-3288.23</v>
      </c>
      <c r="E53" s="19">
        <v>4650</v>
      </c>
      <c r="F53" s="19">
        <v>70.71462365591398</v>
      </c>
      <c r="G53" s="19">
        <v>4650</v>
      </c>
      <c r="H53" s="19"/>
      <c r="I53" s="19">
        <v>1361.77</v>
      </c>
      <c r="J53" s="10"/>
    </row>
    <row r="54" spans="1:10" ht="12.75">
      <c r="A54" s="15" t="s">
        <v>48</v>
      </c>
      <c r="B54" s="15" t="s">
        <v>59</v>
      </c>
      <c r="C54" s="15" t="s">
        <v>60</v>
      </c>
      <c r="D54" s="19">
        <v>-188.44</v>
      </c>
      <c r="E54" s="19">
        <v>300</v>
      </c>
      <c r="F54" s="19">
        <v>62.81333333333333</v>
      </c>
      <c r="G54" s="19">
        <v>300</v>
      </c>
      <c r="H54" s="19"/>
      <c r="I54" s="19">
        <v>111.56</v>
      </c>
      <c r="J54" s="10"/>
    </row>
    <row r="55" spans="1:10" ht="12.75">
      <c r="A55" s="15" t="s">
        <v>48</v>
      </c>
      <c r="B55" s="15" t="s">
        <v>61</v>
      </c>
      <c r="C55" s="15" t="s">
        <v>62</v>
      </c>
      <c r="D55" s="19">
        <v>-690.24</v>
      </c>
      <c r="E55" s="19">
        <v>1100</v>
      </c>
      <c r="F55" s="19">
        <v>62.74909090909091</v>
      </c>
      <c r="G55" s="19">
        <v>1100</v>
      </c>
      <c r="H55" s="19"/>
      <c r="I55" s="19">
        <v>409.76</v>
      </c>
      <c r="J55" s="10"/>
    </row>
    <row r="56" spans="1:10" ht="12.75">
      <c r="A56" s="15" t="s">
        <v>48</v>
      </c>
      <c r="B56" s="15" t="s">
        <v>63</v>
      </c>
      <c r="C56" s="15" t="s">
        <v>64</v>
      </c>
      <c r="D56" s="19">
        <v>-230.03</v>
      </c>
      <c r="E56" s="19">
        <v>400</v>
      </c>
      <c r="F56" s="19">
        <v>57.5075</v>
      </c>
      <c r="G56" s="19">
        <v>400</v>
      </c>
      <c r="H56" s="19"/>
      <c r="I56" s="19">
        <v>169.97</v>
      </c>
      <c r="J56" s="10"/>
    </row>
    <row r="57" spans="1:10" ht="12.75">
      <c r="A57" s="15" t="s">
        <v>48</v>
      </c>
      <c r="B57" s="15" t="s">
        <v>65</v>
      </c>
      <c r="C57" s="15" t="s">
        <v>66</v>
      </c>
      <c r="D57" s="19">
        <v>-1092.99</v>
      </c>
      <c r="E57" s="19">
        <v>2000</v>
      </c>
      <c r="F57" s="19">
        <v>54.649499999999996</v>
      </c>
      <c r="G57" s="19">
        <v>2000</v>
      </c>
      <c r="H57" s="19"/>
      <c r="I57" s="19">
        <v>907.01</v>
      </c>
      <c r="J57" s="10"/>
    </row>
    <row r="58" spans="1:10" ht="12.75">
      <c r="A58" s="15" t="s">
        <v>48</v>
      </c>
      <c r="B58" s="15" t="s">
        <v>67</v>
      </c>
      <c r="C58" s="15" t="s">
        <v>10</v>
      </c>
      <c r="D58" s="19">
        <v>-5772.72</v>
      </c>
      <c r="E58" s="19">
        <v>8870</v>
      </c>
      <c r="F58" s="19">
        <v>65.08139797068772</v>
      </c>
      <c r="G58" s="19"/>
      <c r="H58" s="19"/>
      <c r="I58" s="19">
        <v>3097.28</v>
      </c>
      <c r="J58" s="10"/>
    </row>
    <row r="59" spans="1:10" ht="12.75">
      <c r="A59" s="15" t="s">
        <v>48</v>
      </c>
      <c r="B59" s="15" t="s">
        <v>68</v>
      </c>
      <c r="C59" s="15" t="s">
        <v>37</v>
      </c>
      <c r="D59" s="19">
        <v>-8064.64</v>
      </c>
      <c r="E59" s="19">
        <v>12170</v>
      </c>
      <c r="F59" s="19">
        <v>66.26655710764175</v>
      </c>
      <c r="G59" s="19"/>
      <c r="H59" s="19"/>
      <c r="I59" s="19">
        <v>4105.36</v>
      </c>
      <c r="J59" s="10"/>
    </row>
    <row r="60" spans="1:10" ht="12.75">
      <c r="A60" s="15" t="s">
        <v>48</v>
      </c>
      <c r="B60" s="15" t="s">
        <v>69</v>
      </c>
      <c r="C60" s="15" t="s">
        <v>70</v>
      </c>
      <c r="D60" s="19">
        <v>-1516.65</v>
      </c>
      <c r="E60" s="19">
        <v>2000</v>
      </c>
      <c r="F60" s="19">
        <v>75.8325</v>
      </c>
      <c r="G60" s="19">
        <v>2000</v>
      </c>
      <c r="H60" s="19"/>
      <c r="I60" s="19">
        <v>483.35</v>
      </c>
      <c r="J60" s="10"/>
    </row>
    <row r="61" spans="1:10" ht="12.75">
      <c r="A61" s="15" t="s">
        <v>48</v>
      </c>
      <c r="B61" s="15" t="s">
        <v>71</v>
      </c>
      <c r="C61" s="15" t="s">
        <v>72</v>
      </c>
      <c r="D61" s="19">
        <v>-2635.73</v>
      </c>
      <c r="E61" s="19">
        <v>5800</v>
      </c>
      <c r="F61" s="19">
        <v>45.44362068965517</v>
      </c>
      <c r="G61" s="19">
        <v>5800</v>
      </c>
      <c r="H61" s="19"/>
      <c r="I61" s="19">
        <v>3164.27</v>
      </c>
      <c r="J61" s="10"/>
    </row>
    <row r="62" spans="1:10" ht="12.75">
      <c r="A62" s="15" t="s">
        <v>48</v>
      </c>
      <c r="B62" s="15" t="s">
        <v>73</v>
      </c>
      <c r="C62" s="15" t="s">
        <v>74</v>
      </c>
      <c r="D62" s="19">
        <v>-1705.2</v>
      </c>
      <c r="E62" s="19">
        <v>1800</v>
      </c>
      <c r="F62" s="19">
        <v>94.73333333333333</v>
      </c>
      <c r="G62" s="19">
        <v>1800</v>
      </c>
      <c r="H62" s="19"/>
      <c r="I62" s="19">
        <v>94.8</v>
      </c>
      <c r="J62" s="10"/>
    </row>
    <row r="63" spans="1:10" ht="12.75">
      <c r="A63" s="15" t="s">
        <v>48</v>
      </c>
      <c r="B63" s="15" t="s">
        <v>75</v>
      </c>
      <c r="C63" s="15" t="s">
        <v>10</v>
      </c>
      <c r="D63" s="19">
        <v>-4340.93</v>
      </c>
      <c r="E63" s="19">
        <v>7600</v>
      </c>
      <c r="F63" s="19">
        <v>57.1175</v>
      </c>
      <c r="G63" s="19"/>
      <c r="H63" s="19"/>
      <c r="I63" s="19">
        <v>3259.07</v>
      </c>
      <c r="J63" s="10"/>
    </row>
    <row r="64" spans="1:10" ht="12.75">
      <c r="A64" s="15" t="s">
        <v>48</v>
      </c>
      <c r="B64" s="15" t="s">
        <v>76</v>
      </c>
      <c r="C64" s="15" t="s">
        <v>77</v>
      </c>
      <c r="D64" s="19">
        <v>-767.36</v>
      </c>
      <c r="E64" s="19">
        <v>300</v>
      </c>
      <c r="F64" s="19">
        <v>255.7866666666667</v>
      </c>
      <c r="G64" s="19">
        <v>300</v>
      </c>
      <c r="H64" s="19"/>
      <c r="I64" s="19">
        <v>-467.36</v>
      </c>
      <c r="J64" s="10"/>
    </row>
    <row r="65" spans="1:10" ht="12.75">
      <c r="A65" s="15" t="s">
        <v>48</v>
      </c>
      <c r="B65" s="15" t="s">
        <v>78</v>
      </c>
      <c r="C65" s="15" t="s">
        <v>79</v>
      </c>
      <c r="D65" s="19">
        <v>0</v>
      </c>
      <c r="E65" s="19">
        <v>300</v>
      </c>
      <c r="F65" s="19">
        <v>0</v>
      </c>
      <c r="G65" s="19">
        <v>500</v>
      </c>
      <c r="H65" s="19"/>
      <c r="I65" s="19">
        <v>300</v>
      </c>
      <c r="J65" s="10"/>
    </row>
    <row r="66" spans="1:10" ht="12.75">
      <c r="A66" s="15" t="s">
        <v>48</v>
      </c>
      <c r="B66" s="15" t="s">
        <v>80</v>
      </c>
      <c r="C66" s="15" t="s">
        <v>81</v>
      </c>
      <c r="D66" s="19">
        <v>-2285.32</v>
      </c>
      <c r="E66" s="19">
        <v>1637.85</v>
      </c>
      <c r="F66" s="19">
        <v>139.53170314741888</v>
      </c>
      <c r="G66" s="19">
        <v>1700</v>
      </c>
      <c r="H66" s="19"/>
      <c r="I66" s="19">
        <v>-647.47</v>
      </c>
      <c r="J66" s="10"/>
    </row>
    <row r="67" spans="1:10" ht="12.75">
      <c r="A67" s="15" t="s">
        <v>48</v>
      </c>
      <c r="B67" s="15" t="s">
        <v>82</v>
      </c>
      <c r="C67" s="15" t="s">
        <v>83</v>
      </c>
      <c r="D67" s="19">
        <v>-148.1</v>
      </c>
      <c r="E67" s="19">
        <v>200</v>
      </c>
      <c r="F67" s="19">
        <v>74.05</v>
      </c>
      <c r="G67" s="19">
        <v>200</v>
      </c>
      <c r="H67" s="19"/>
      <c r="I67" s="19">
        <v>51.9</v>
      </c>
      <c r="J67" s="10"/>
    </row>
    <row r="68" spans="1:10" ht="12.75">
      <c r="A68" s="15" t="s">
        <v>48</v>
      </c>
      <c r="B68" s="15" t="s">
        <v>84</v>
      </c>
      <c r="C68" s="15" t="s">
        <v>85</v>
      </c>
      <c r="D68" s="19">
        <v>-748.19</v>
      </c>
      <c r="E68" s="19">
        <v>1500</v>
      </c>
      <c r="F68" s="19">
        <v>49.879333333333335</v>
      </c>
      <c r="G68" s="19">
        <v>1500</v>
      </c>
      <c r="H68" s="19"/>
      <c r="I68" s="19">
        <v>751.81</v>
      </c>
      <c r="J68" s="10"/>
    </row>
    <row r="69" spans="1:10" ht="12.75">
      <c r="A69" s="15" t="s">
        <v>48</v>
      </c>
      <c r="B69" s="15" t="s">
        <v>86</v>
      </c>
      <c r="C69" s="15" t="s">
        <v>10</v>
      </c>
      <c r="D69" s="19">
        <v>-3948.97</v>
      </c>
      <c r="E69" s="19">
        <v>3937.85</v>
      </c>
      <c r="F69" s="19">
        <v>100.28238759729295</v>
      </c>
      <c r="G69" s="19"/>
      <c r="H69" s="19"/>
      <c r="I69" s="19">
        <v>-11.12</v>
      </c>
      <c r="J69" s="10"/>
    </row>
    <row r="70" spans="1:10" ht="12.75">
      <c r="A70" s="15" t="s">
        <v>48</v>
      </c>
      <c r="B70" s="15" t="s">
        <v>87</v>
      </c>
      <c r="C70" s="15" t="s">
        <v>88</v>
      </c>
      <c r="D70" s="19">
        <v>-834.65</v>
      </c>
      <c r="E70" s="19">
        <v>0</v>
      </c>
      <c r="F70" s="19">
        <v>0</v>
      </c>
      <c r="G70" s="19">
        <v>0</v>
      </c>
      <c r="H70" s="19"/>
      <c r="I70" s="19">
        <v>-834.65</v>
      </c>
      <c r="J70" s="10"/>
    </row>
    <row r="71" spans="1:10" ht="12.75">
      <c r="A71" s="15" t="s">
        <v>48</v>
      </c>
      <c r="B71" s="15" t="s">
        <v>89</v>
      </c>
      <c r="C71" s="15" t="s">
        <v>90</v>
      </c>
      <c r="D71" s="19">
        <v>-308.68</v>
      </c>
      <c r="E71" s="19">
        <v>400</v>
      </c>
      <c r="F71" s="19">
        <v>77.17</v>
      </c>
      <c r="G71" s="19">
        <v>400</v>
      </c>
      <c r="H71" s="19"/>
      <c r="I71" s="19">
        <v>91.32</v>
      </c>
      <c r="J71" s="10"/>
    </row>
    <row r="72" spans="1:10" ht="12.75">
      <c r="A72" s="15" t="s">
        <v>48</v>
      </c>
      <c r="B72" s="15" t="s">
        <v>91</v>
      </c>
      <c r="C72" s="15" t="s">
        <v>92</v>
      </c>
      <c r="D72" s="19">
        <v>-2431.42</v>
      </c>
      <c r="E72" s="19">
        <v>600</v>
      </c>
      <c r="F72" s="19">
        <v>405.2366666666667</v>
      </c>
      <c r="G72" s="19">
        <v>600</v>
      </c>
      <c r="H72" s="19"/>
      <c r="I72" s="19">
        <v>-1831.42</v>
      </c>
      <c r="J72" s="10"/>
    </row>
    <row r="73" spans="1:10" ht="12.75">
      <c r="A73" s="15" t="s">
        <v>48</v>
      </c>
      <c r="B73" s="15" t="s">
        <v>93</v>
      </c>
      <c r="C73" s="15" t="s">
        <v>10</v>
      </c>
      <c r="D73" s="19">
        <v>-2740.1</v>
      </c>
      <c r="E73" s="19">
        <v>1000</v>
      </c>
      <c r="F73" s="19">
        <v>274.01</v>
      </c>
      <c r="G73" s="19"/>
      <c r="H73" s="19"/>
      <c r="I73" s="19">
        <v>-1740.1</v>
      </c>
      <c r="J73" s="10"/>
    </row>
    <row r="74" spans="1:10" ht="12.75">
      <c r="A74" s="15" t="s">
        <v>48</v>
      </c>
      <c r="B74" s="15" t="s">
        <v>94</v>
      </c>
      <c r="C74" s="15" t="s">
        <v>95</v>
      </c>
      <c r="D74" s="19">
        <v>-103</v>
      </c>
      <c r="E74" s="19">
        <v>300</v>
      </c>
      <c r="F74" s="19">
        <v>34.333333333333336</v>
      </c>
      <c r="G74" s="19">
        <v>300</v>
      </c>
      <c r="H74" s="19"/>
      <c r="I74" s="19">
        <v>197</v>
      </c>
      <c r="J74" s="10"/>
    </row>
    <row r="75" spans="1:10" ht="12.75">
      <c r="A75" s="15" t="s">
        <v>48</v>
      </c>
      <c r="B75" s="15" t="s">
        <v>96</v>
      </c>
      <c r="C75" s="15" t="s">
        <v>97</v>
      </c>
      <c r="D75" s="19">
        <v>-221.7</v>
      </c>
      <c r="E75" s="19">
        <v>300</v>
      </c>
      <c r="F75" s="19">
        <v>73.9</v>
      </c>
      <c r="G75" s="19">
        <v>300</v>
      </c>
      <c r="H75" s="19"/>
      <c r="I75" s="19">
        <v>78.3</v>
      </c>
      <c r="J75" s="10"/>
    </row>
    <row r="76" spans="1:10" ht="12.75">
      <c r="A76" s="15" t="s">
        <v>48</v>
      </c>
      <c r="B76" s="15" t="s">
        <v>98</v>
      </c>
      <c r="C76" s="15" t="s">
        <v>99</v>
      </c>
      <c r="D76" s="19">
        <v>-2661.51</v>
      </c>
      <c r="E76" s="19">
        <v>2500</v>
      </c>
      <c r="F76" s="19">
        <v>106.4604</v>
      </c>
      <c r="G76" s="19">
        <v>2500</v>
      </c>
      <c r="H76" s="19"/>
      <c r="I76" s="19">
        <v>-161.51</v>
      </c>
      <c r="J76" s="10"/>
    </row>
    <row r="77" spans="1:10" ht="12.75">
      <c r="A77" s="15" t="s">
        <v>48</v>
      </c>
      <c r="B77" s="15" t="s">
        <v>100</v>
      </c>
      <c r="C77" s="15" t="s">
        <v>101</v>
      </c>
      <c r="D77" s="19">
        <v>-225.06</v>
      </c>
      <c r="E77" s="19">
        <v>250</v>
      </c>
      <c r="F77" s="19">
        <v>90.024</v>
      </c>
      <c r="G77" s="19">
        <v>250</v>
      </c>
      <c r="H77" s="19"/>
      <c r="I77" s="19">
        <v>24.94</v>
      </c>
      <c r="J77" s="10"/>
    </row>
    <row r="78" spans="1:10" ht="12.75">
      <c r="A78" s="15" t="s">
        <v>48</v>
      </c>
      <c r="B78" s="15" t="s">
        <v>102</v>
      </c>
      <c r="C78" s="15" t="s">
        <v>103</v>
      </c>
      <c r="D78" s="19">
        <v>-1590</v>
      </c>
      <c r="E78" s="19">
        <v>1980</v>
      </c>
      <c r="F78" s="19">
        <v>80.3030303030303</v>
      </c>
      <c r="G78" s="19">
        <v>2080</v>
      </c>
      <c r="H78" s="19"/>
      <c r="I78" s="19">
        <v>390</v>
      </c>
      <c r="J78" s="10"/>
    </row>
    <row r="79" spans="1:10" ht="12.75">
      <c r="A79" s="15" t="s">
        <v>48</v>
      </c>
      <c r="B79" s="15" t="s">
        <v>104</v>
      </c>
      <c r="C79" s="15" t="s">
        <v>105</v>
      </c>
      <c r="D79" s="19">
        <v>-898.14</v>
      </c>
      <c r="E79" s="19">
        <v>1300</v>
      </c>
      <c r="F79" s="19">
        <v>69.08769230769231</v>
      </c>
      <c r="G79" s="19">
        <v>1300</v>
      </c>
      <c r="H79" s="19"/>
      <c r="I79" s="19">
        <v>401.86</v>
      </c>
      <c r="J79" s="10"/>
    </row>
    <row r="80" spans="1:10" ht="12.75">
      <c r="A80" s="15" t="s">
        <v>48</v>
      </c>
      <c r="B80" s="15" t="s">
        <v>106</v>
      </c>
      <c r="C80" s="15" t="s">
        <v>107</v>
      </c>
      <c r="D80" s="19">
        <v>-473.73</v>
      </c>
      <c r="E80" s="19">
        <v>250</v>
      </c>
      <c r="F80" s="19">
        <v>189.49200000000002</v>
      </c>
      <c r="G80" s="19">
        <v>250</v>
      </c>
      <c r="H80" s="19"/>
      <c r="I80" s="19">
        <v>-223.73</v>
      </c>
      <c r="J80" s="10"/>
    </row>
    <row r="81" spans="1:10" ht="12.75">
      <c r="A81" s="15" t="s">
        <v>48</v>
      </c>
      <c r="B81" s="15" t="s">
        <v>108</v>
      </c>
      <c r="C81" s="15" t="s">
        <v>109</v>
      </c>
      <c r="D81" s="19">
        <v>0</v>
      </c>
      <c r="E81" s="19">
        <v>500</v>
      </c>
      <c r="F81" s="19">
        <v>0</v>
      </c>
      <c r="G81" s="19">
        <v>500</v>
      </c>
      <c r="H81" s="19"/>
      <c r="I81" s="19">
        <v>500</v>
      </c>
      <c r="J81" s="10"/>
    </row>
    <row r="82" spans="1:10" ht="12.75">
      <c r="A82" s="15" t="s">
        <v>48</v>
      </c>
      <c r="B82" s="15" t="s">
        <v>110</v>
      </c>
      <c r="C82" s="15" t="s">
        <v>111</v>
      </c>
      <c r="D82" s="19">
        <v>-608.84</v>
      </c>
      <c r="E82" s="19">
        <v>120</v>
      </c>
      <c r="F82" s="19">
        <v>507.3666666666667</v>
      </c>
      <c r="G82" s="19">
        <v>600</v>
      </c>
      <c r="H82" s="19"/>
      <c r="I82" s="19">
        <v>-488.84</v>
      </c>
      <c r="J82" s="10"/>
    </row>
    <row r="83" spans="1:10" ht="12.75">
      <c r="A83" s="15" t="s">
        <v>48</v>
      </c>
      <c r="B83" s="15" t="s">
        <v>112</v>
      </c>
      <c r="C83" s="15" t="s">
        <v>10</v>
      </c>
      <c r="D83" s="19">
        <v>-6781.98</v>
      </c>
      <c r="E83" s="19">
        <v>7500</v>
      </c>
      <c r="F83" s="19">
        <v>90.4264</v>
      </c>
      <c r="G83" s="19"/>
      <c r="H83" s="19"/>
      <c r="I83" s="19">
        <v>718.02</v>
      </c>
      <c r="J83" s="10"/>
    </row>
    <row r="84" spans="1:10" ht="12.75">
      <c r="A84" s="15" t="s">
        <v>48</v>
      </c>
      <c r="B84" s="15" t="s">
        <v>113</v>
      </c>
      <c r="C84" s="15" t="s">
        <v>37</v>
      </c>
      <c r="D84" s="19">
        <v>-20163.28</v>
      </c>
      <c r="E84" s="19">
        <v>22037.85</v>
      </c>
      <c r="F84" s="19">
        <v>91.49386169703489</v>
      </c>
      <c r="G84" s="19"/>
      <c r="H84" s="19"/>
      <c r="I84" s="19">
        <v>1874.57</v>
      </c>
      <c r="J84" s="10"/>
    </row>
    <row r="85" spans="1:10" ht="12.75">
      <c r="A85" s="15" t="s">
        <v>48</v>
      </c>
      <c r="B85" s="15" t="s">
        <v>114</v>
      </c>
      <c r="C85" s="15" t="s">
        <v>115</v>
      </c>
      <c r="D85" s="19">
        <v>-162.13</v>
      </c>
      <c r="E85" s="19">
        <v>500</v>
      </c>
      <c r="F85" s="19">
        <v>32.426</v>
      </c>
      <c r="G85" s="19">
        <v>500</v>
      </c>
      <c r="H85" s="19"/>
      <c r="I85" s="19">
        <v>337.87</v>
      </c>
      <c r="J85" s="10"/>
    </row>
    <row r="86" spans="1:10" ht="12.75">
      <c r="A86" s="15" t="s">
        <v>48</v>
      </c>
      <c r="B86" s="15" t="s">
        <v>116</v>
      </c>
      <c r="C86" s="15" t="s">
        <v>117</v>
      </c>
      <c r="D86" s="19">
        <v>-177.29</v>
      </c>
      <c r="E86" s="19">
        <v>500</v>
      </c>
      <c r="F86" s="19">
        <v>35.458000000000006</v>
      </c>
      <c r="G86" s="19">
        <v>200</v>
      </c>
      <c r="H86" s="19"/>
      <c r="I86" s="19">
        <v>322.71</v>
      </c>
      <c r="J86" s="10"/>
    </row>
    <row r="87" spans="1:10" ht="12.75">
      <c r="A87" s="15" t="s">
        <v>48</v>
      </c>
      <c r="B87" s="15" t="s">
        <v>118</v>
      </c>
      <c r="C87" s="15" t="s">
        <v>37</v>
      </c>
      <c r="D87" s="19">
        <v>-339.42</v>
      </c>
      <c r="E87" s="19">
        <v>1000</v>
      </c>
      <c r="F87" s="19">
        <v>33.942</v>
      </c>
      <c r="G87" s="19"/>
      <c r="H87" s="19"/>
      <c r="I87" s="19">
        <v>660.58</v>
      </c>
      <c r="J87" s="10"/>
    </row>
    <row r="88" spans="1:10" ht="12.75">
      <c r="A88" s="15" t="s">
        <v>48</v>
      </c>
      <c r="B88" s="15" t="s">
        <v>119</v>
      </c>
      <c r="C88" s="15" t="s">
        <v>21</v>
      </c>
      <c r="D88" s="19">
        <v>-54750.48</v>
      </c>
      <c r="E88" s="19">
        <v>70707.85</v>
      </c>
      <c r="F88" s="19">
        <v>77.43196830337791</v>
      </c>
      <c r="G88" s="19"/>
      <c r="H88" s="19"/>
      <c r="I88" s="19">
        <v>15957.37</v>
      </c>
      <c r="J88" s="10"/>
    </row>
    <row r="89" spans="1:9" ht="12.75">
      <c r="A89" s="13"/>
      <c r="B89" s="13"/>
      <c r="C89" s="13"/>
      <c r="D89" s="14"/>
      <c r="E89" s="14"/>
      <c r="F89" s="14"/>
      <c r="G89" s="14"/>
      <c r="H89" s="14"/>
      <c r="I89" s="14"/>
    </row>
    <row r="90" spans="1:9" ht="12.75">
      <c r="A90" s="38" t="s">
        <v>171</v>
      </c>
      <c r="B90" s="11"/>
      <c r="C90" s="11"/>
      <c r="D90" s="12"/>
      <c r="E90" s="12"/>
      <c r="F90" s="12"/>
      <c r="G90" s="12"/>
      <c r="H90" s="12"/>
      <c r="I90" s="12"/>
    </row>
    <row r="91" spans="1:10" ht="12.75">
      <c r="A91" s="15"/>
      <c r="B91" s="15"/>
      <c r="C91" s="15"/>
      <c r="D91" s="17" t="s">
        <v>163</v>
      </c>
      <c r="E91" s="17" t="s">
        <v>164</v>
      </c>
      <c r="F91" s="17" t="s">
        <v>1</v>
      </c>
      <c r="G91" s="17" t="s">
        <v>160</v>
      </c>
      <c r="H91" s="18"/>
      <c r="I91" s="17" t="s">
        <v>161</v>
      </c>
      <c r="J91" s="10"/>
    </row>
    <row r="92" spans="1:10" ht="12.75">
      <c r="A92" s="15"/>
      <c r="B92" s="15"/>
      <c r="C92" s="15"/>
      <c r="D92" s="19"/>
      <c r="E92" s="19"/>
      <c r="F92" s="19"/>
      <c r="G92" s="19"/>
      <c r="H92" s="19"/>
      <c r="I92" s="19"/>
      <c r="J92" s="10"/>
    </row>
    <row r="93" spans="1:10" ht="12.75">
      <c r="A93" s="15" t="s">
        <v>48</v>
      </c>
      <c r="B93" s="15" t="s">
        <v>120</v>
      </c>
      <c r="C93" s="15" t="s">
        <v>121</v>
      </c>
      <c r="D93" s="19">
        <v>-772.84</v>
      </c>
      <c r="E93" s="19">
        <v>0</v>
      </c>
      <c r="F93" s="19">
        <v>0</v>
      </c>
      <c r="G93" s="19">
        <v>0</v>
      </c>
      <c r="H93" s="19"/>
      <c r="I93" s="19">
        <v>-772.84</v>
      </c>
      <c r="J93" s="10"/>
    </row>
    <row r="94" spans="1:10" ht="12.75">
      <c r="A94" s="15" t="s">
        <v>48</v>
      </c>
      <c r="B94" s="15" t="s">
        <v>122</v>
      </c>
      <c r="C94" s="15" t="s">
        <v>123</v>
      </c>
      <c r="D94" s="19">
        <v>0</v>
      </c>
      <c r="E94" s="19">
        <v>1700</v>
      </c>
      <c r="F94" s="19">
        <v>0</v>
      </c>
      <c r="G94" s="19"/>
      <c r="H94" s="19"/>
      <c r="I94" s="19">
        <v>1700</v>
      </c>
      <c r="J94" s="10"/>
    </row>
    <row r="95" spans="1:10" ht="12.75">
      <c r="A95" s="15" t="s">
        <v>48</v>
      </c>
      <c r="B95" s="15" t="s">
        <v>124</v>
      </c>
      <c r="C95" s="15" t="s">
        <v>37</v>
      </c>
      <c r="D95" s="19">
        <v>-772.84</v>
      </c>
      <c r="E95" s="19">
        <v>1700</v>
      </c>
      <c r="F95" s="19">
        <v>45.461176470588235</v>
      </c>
      <c r="G95" s="19"/>
      <c r="H95" s="19"/>
      <c r="I95" s="19">
        <v>927.16</v>
      </c>
      <c r="J95" s="10"/>
    </row>
    <row r="96" spans="1:14" ht="12.75">
      <c r="A96" s="15"/>
      <c r="B96" s="16"/>
      <c r="C96" s="16"/>
      <c r="D96" s="19"/>
      <c r="E96" s="19"/>
      <c r="F96" s="19"/>
      <c r="G96" s="19"/>
      <c r="H96" s="20"/>
      <c r="I96" s="19"/>
      <c r="J96" s="9"/>
      <c r="K96" s="2"/>
      <c r="L96" s="2"/>
      <c r="M96" s="2"/>
      <c r="N96" s="2"/>
    </row>
    <row r="97" spans="1:10" ht="12.75">
      <c r="A97" s="15" t="s">
        <v>125</v>
      </c>
      <c r="B97" s="15" t="s">
        <v>100</v>
      </c>
      <c r="C97" s="15" t="s">
        <v>101</v>
      </c>
      <c r="D97" s="19">
        <v>-246.98</v>
      </c>
      <c r="E97" s="19">
        <v>500</v>
      </c>
      <c r="F97" s="19">
        <v>49.39600000000001</v>
      </c>
      <c r="G97" s="19">
        <v>300</v>
      </c>
      <c r="H97" s="19"/>
      <c r="I97" s="19">
        <v>253.02</v>
      </c>
      <c r="J97" s="10"/>
    </row>
    <row r="98" spans="1:14" ht="12.75">
      <c r="A98" s="15"/>
      <c r="B98" s="42" t="s">
        <v>175</v>
      </c>
      <c r="C98" s="16"/>
      <c r="D98" s="19"/>
      <c r="E98" s="19"/>
      <c r="F98" s="19"/>
      <c r="G98" s="19"/>
      <c r="H98" s="20"/>
      <c r="I98" s="19"/>
      <c r="J98" s="9"/>
      <c r="K98" s="2"/>
      <c r="L98" s="2"/>
      <c r="M98" s="2"/>
      <c r="N98" s="2"/>
    </row>
    <row r="99" spans="1:10" ht="12.75">
      <c r="A99" s="15" t="s">
        <v>126</v>
      </c>
      <c r="B99" s="15" t="s">
        <v>69</v>
      </c>
      <c r="C99" s="15" t="s">
        <v>70</v>
      </c>
      <c r="D99" s="19">
        <v>-8</v>
      </c>
      <c r="E99" s="19">
        <v>0</v>
      </c>
      <c r="F99" s="19">
        <v>0</v>
      </c>
      <c r="G99" s="19">
        <v>0</v>
      </c>
      <c r="H99" s="19"/>
      <c r="I99" s="19">
        <v>-8</v>
      </c>
      <c r="J99" s="10"/>
    </row>
    <row r="100" spans="1:10" ht="12.75">
      <c r="A100" s="15" t="s">
        <v>126</v>
      </c>
      <c r="B100" s="15" t="s">
        <v>73</v>
      </c>
      <c r="C100" s="15" t="s">
        <v>74</v>
      </c>
      <c r="D100" s="19">
        <v>-4.3</v>
      </c>
      <c r="E100" s="19">
        <v>0</v>
      </c>
      <c r="F100" s="19">
        <v>0</v>
      </c>
      <c r="G100" s="19">
        <v>0</v>
      </c>
      <c r="H100" s="19"/>
      <c r="I100" s="19">
        <v>-4.3</v>
      </c>
      <c r="J100" s="10"/>
    </row>
    <row r="101" spans="1:10" ht="12.75">
      <c r="A101" s="15" t="s">
        <v>126</v>
      </c>
      <c r="B101" s="15" t="s">
        <v>80</v>
      </c>
      <c r="C101" s="15" t="s">
        <v>81</v>
      </c>
      <c r="D101" s="19">
        <v>-10.04</v>
      </c>
      <c r="E101" s="19">
        <v>0</v>
      </c>
      <c r="F101" s="19">
        <v>0</v>
      </c>
      <c r="G101" s="19">
        <v>0</v>
      </c>
      <c r="H101" s="19"/>
      <c r="I101" s="19">
        <v>-10.04</v>
      </c>
      <c r="J101" s="10"/>
    </row>
    <row r="102" spans="1:10" ht="12.75">
      <c r="A102" s="15" t="s">
        <v>126</v>
      </c>
      <c r="B102" s="15" t="s">
        <v>84</v>
      </c>
      <c r="C102" s="15" t="s">
        <v>85</v>
      </c>
      <c r="D102" s="19">
        <v>-42.26</v>
      </c>
      <c r="E102" s="19">
        <v>0</v>
      </c>
      <c r="F102" s="19">
        <v>0</v>
      </c>
      <c r="G102" s="19">
        <v>0</v>
      </c>
      <c r="H102" s="19"/>
      <c r="I102" s="19">
        <v>-42.26</v>
      </c>
      <c r="J102" s="10"/>
    </row>
    <row r="103" spans="1:10" ht="12.75">
      <c r="A103" s="15" t="s">
        <v>126</v>
      </c>
      <c r="B103" s="15" t="s">
        <v>86</v>
      </c>
      <c r="C103" s="15" t="s">
        <v>10</v>
      </c>
      <c r="D103" s="19">
        <v>-52.3</v>
      </c>
      <c r="E103" s="19">
        <v>0</v>
      </c>
      <c r="F103" s="19">
        <v>0</v>
      </c>
      <c r="G103" s="19">
        <v>0</v>
      </c>
      <c r="H103" s="19"/>
      <c r="I103" s="19">
        <v>-52.3</v>
      </c>
      <c r="J103" s="10"/>
    </row>
    <row r="104" spans="1:10" ht="12.75">
      <c r="A104" s="15" t="s">
        <v>126</v>
      </c>
      <c r="B104" s="15" t="s">
        <v>98</v>
      </c>
      <c r="C104" s="15" t="s">
        <v>99</v>
      </c>
      <c r="D104" s="19">
        <v>-140.46</v>
      </c>
      <c r="E104" s="19">
        <v>0</v>
      </c>
      <c r="F104" s="19">
        <v>0</v>
      </c>
      <c r="G104" s="19">
        <v>0</v>
      </c>
      <c r="H104" s="19"/>
      <c r="I104" s="19">
        <v>-140.46</v>
      </c>
      <c r="J104" s="10"/>
    </row>
    <row r="105" spans="1:10" ht="12.75">
      <c r="A105" s="15" t="s">
        <v>126</v>
      </c>
      <c r="B105" s="15" t="s">
        <v>127</v>
      </c>
      <c r="C105" s="15" t="s">
        <v>128</v>
      </c>
      <c r="D105" s="19">
        <v>-18.56</v>
      </c>
      <c r="E105" s="19">
        <v>0</v>
      </c>
      <c r="F105" s="19">
        <v>0</v>
      </c>
      <c r="G105" s="19">
        <v>0</v>
      </c>
      <c r="H105" s="19"/>
      <c r="I105" s="19">
        <v>-18.56</v>
      </c>
      <c r="J105" s="10"/>
    </row>
    <row r="106" spans="1:10" ht="12.75">
      <c r="A106" s="15" t="s">
        <v>126</v>
      </c>
      <c r="B106" s="15" t="s">
        <v>102</v>
      </c>
      <c r="C106" s="15" t="s">
        <v>103</v>
      </c>
      <c r="D106" s="19">
        <v>-96.8</v>
      </c>
      <c r="E106" s="19">
        <v>0</v>
      </c>
      <c r="F106" s="19">
        <v>0</v>
      </c>
      <c r="G106" s="19">
        <v>0</v>
      </c>
      <c r="H106" s="19"/>
      <c r="I106" s="19">
        <v>-96.8</v>
      </c>
      <c r="J106" s="10"/>
    </row>
    <row r="107" spans="1:10" ht="12.75">
      <c r="A107" s="15" t="s">
        <v>126</v>
      </c>
      <c r="B107" s="15" t="s">
        <v>108</v>
      </c>
      <c r="C107" s="15" t="s">
        <v>109</v>
      </c>
      <c r="D107" s="19">
        <v>-121.81</v>
      </c>
      <c r="E107" s="19">
        <v>0</v>
      </c>
      <c r="F107" s="19">
        <v>0</v>
      </c>
      <c r="G107" s="19">
        <v>0</v>
      </c>
      <c r="H107" s="19"/>
      <c r="I107" s="19">
        <v>-121.81</v>
      </c>
      <c r="J107" s="10"/>
    </row>
    <row r="108" spans="1:10" ht="12.75">
      <c r="A108" s="15" t="s">
        <v>126</v>
      </c>
      <c r="B108" s="15" t="s">
        <v>110</v>
      </c>
      <c r="C108" s="15" t="s">
        <v>111</v>
      </c>
      <c r="D108" s="19">
        <v>-384.1</v>
      </c>
      <c r="E108" s="19">
        <v>0</v>
      </c>
      <c r="F108" s="19">
        <v>0</v>
      </c>
      <c r="G108" s="19">
        <v>0</v>
      </c>
      <c r="H108" s="19"/>
      <c r="I108" s="19">
        <v>-384.1</v>
      </c>
      <c r="J108" s="10"/>
    </row>
    <row r="109" spans="1:10" ht="12.75">
      <c r="A109" s="15" t="s">
        <v>126</v>
      </c>
      <c r="B109" s="15" t="s">
        <v>112</v>
      </c>
      <c r="C109" s="15" t="s">
        <v>10</v>
      </c>
      <c r="D109" s="19">
        <v>-761.73</v>
      </c>
      <c r="E109" s="19">
        <v>0</v>
      </c>
      <c r="F109" s="19">
        <v>0</v>
      </c>
      <c r="G109" s="19">
        <v>0</v>
      </c>
      <c r="H109" s="19"/>
      <c r="I109" s="19">
        <v>-761.73</v>
      </c>
      <c r="J109" s="10"/>
    </row>
    <row r="110" spans="1:10" ht="12.75">
      <c r="A110" s="15" t="s">
        <v>126</v>
      </c>
      <c r="B110" s="15" t="s">
        <v>113</v>
      </c>
      <c r="C110" s="15" t="s">
        <v>37</v>
      </c>
      <c r="D110" s="19">
        <v>-826.33</v>
      </c>
      <c r="E110" s="19">
        <v>0</v>
      </c>
      <c r="F110" s="19">
        <v>0</v>
      </c>
      <c r="G110" s="19">
        <v>0</v>
      </c>
      <c r="H110" s="19"/>
      <c r="I110" s="19">
        <v>-826.33</v>
      </c>
      <c r="J110" s="10"/>
    </row>
    <row r="111" spans="1:14" ht="12.75">
      <c r="A111" s="15"/>
      <c r="B111" s="42" t="s">
        <v>176</v>
      </c>
      <c r="C111" s="16"/>
      <c r="D111" s="19"/>
      <c r="E111" s="19"/>
      <c r="F111" s="19"/>
      <c r="G111" s="19"/>
      <c r="H111" s="20"/>
      <c r="I111" s="19"/>
      <c r="J111" s="9"/>
      <c r="K111" s="2"/>
      <c r="L111" s="2"/>
      <c r="M111" s="2"/>
      <c r="N111" s="2"/>
    </row>
    <row r="112" spans="1:10" ht="12.75">
      <c r="A112" s="15" t="s">
        <v>129</v>
      </c>
      <c r="B112" s="15" t="s">
        <v>130</v>
      </c>
      <c r="C112" s="15" t="s">
        <v>131</v>
      </c>
      <c r="D112" s="19">
        <v>-457.84</v>
      </c>
      <c r="E112" s="19">
        <v>1300</v>
      </c>
      <c r="F112" s="19">
        <v>35.21846153846154</v>
      </c>
      <c r="G112" s="19">
        <v>1300</v>
      </c>
      <c r="H112" s="19"/>
      <c r="I112" s="19">
        <v>842.16</v>
      </c>
      <c r="J112" s="10"/>
    </row>
    <row r="113" spans="1:10" ht="12.75">
      <c r="A113" s="15" t="s">
        <v>129</v>
      </c>
      <c r="B113" s="15" t="s">
        <v>132</v>
      </c>
      <c r="C113" s="15" t="s">
        <v>133</v>
      </c>
      <c r="D113" s="19">
        <v>-945.49</v>
      </c>
      <c r="E113" s="19">
        <v>2400</v>
      </c>
      <c r="F113" s="19">
        <v>39.39541666666667</v>
      </c>
      <c r="G113" s="19">
        <v>2400</v>
      </c>
      <c r="H113" s="19"/>
      <c r="I113" s="19">
        <v>1454.51</v>
      </c>
      <c r="J113" s="10"/>
    </row>
    <row r="114" spans="1:14" ht="12.75">
      <c r="A114" s="15"/>
      <c r="B114" s="42" t="s">
        <v>177</v>
      </c>
      <c r="C114" s="42" t="s">
        <v>178</v>
      </c>
      <c r="D114" s="19"/>
      <c r="E114" s="19"/>
      <c r="F114" s="19"/>
      <c r="G114" s="19"/>
      <c r="H114" s="20"/>
      <c r="I114" s="19"/>
      <c r="J114" s="9"/>
      <c r="K114" s="2"/>
      <c r="L114" s="2"/>
      <c r="M114" s="2"/>
      <c r="N114" s="2"/>
    </row>
    <row r="115" spans="1:10" ht="12.75">
      <c r="A115" s="15" t="s">
        <v>134</v>
      </c>
      <c r="B115" s="15" t="s">
        <v>71</v>
      </c>
      <c r="C115" s="15" t="s">
        <v>72</v>
      </c>
      <c r="D115" s="19">
        <v>-85.05</v>
      </c>
      <c r="E115" s="19">
        <v>220</v>
      </c>
      <c r="F115" s="19">
        <v>38.659090909090914</v>
      </c>
      <c r="G115" s="19">
        <v>220</v>
      </c>
      <c r="H115" s="19"/>
      <c r="I115" s="19">
        <v>134.95</v>
      </c>
      <c r="J115" s="10"/>
    </row>
    <row r="116" spans="1:10" ht="12.75">
      <c r="A116" s="15" t="s">
        <v>134</v>
      </c>
      <c r="B116" s="15" t="s">
        <v>80</v>
      </c>
      <c r="C116" s="15" t="s">
        <v>81</v>
      </c>
      <c r="D116" s="19">
        <v>-97.42</v>
      </c>
      <c r="E116" s="19">
        <v>200</v>
      </c>
      <c r="F116" s="19">
        <v>48.71</v>
      </c>
      <c r="G116" s="19">
        <v>200</v>
      </c>
      <c r="H116" s="19"/>
      <c r="I116" s="19">
        <v>102.58</v>
      </c>
      <c r="J116" s="10"/>
    </row>
    <row r="117" spans="1:10" ht="12.75">
      <c r="A117" s="15" t="s">
        <v>134</v>
      </c>
      <c r="B117" s="15" t="s">
        <v>135</v>
      </c>
      <c r="C117" s="15" t="s">
        <v>136</v>
      </c>
      <c r="D117" s="19">
        <v>-130.59</v>
      </c>
      <c r="E117" s="19">
        <v>200</v>
      </c>
      <c r="F117" s="19">
        <v>65.295</v>
      </c>
      <c r="G117" s="19">
        <v>200</v>
      </c>
      <c r="H117" s="19"/>
      <c r="I117" s="19">
        <v>69.41</v>
      </c>
      <c r="J117" s="10"/>
    </row>
    <row r="118" spans="1:10" ht="12.75">
      <c r="A118" s="15" t="s">
        <v>134</v>
      </c>
      <c r="B118" s="15" t="s">
        <v>137</v>
      </c>
      <c r="C118" s="15" t="s">
        <v>138</v>
      </c>
      <c r="D118" s="19">
        <v>-149.31</v>
      </c>
      <c r="E118" s="19">
        <v>300</v>
      </c>
      <c r="F118" s="19">
        <v>49.77</v>
      </c>
      <c r="G118" s="19">
        <v>200</v>
      </c>
      <c r="H118" s="19"/>
      <c r="I118" s="19">
        <v>150.69</v>
      </c>
      <c r="J118" s="10"/>
    </row>
    <row r="119" spans="1:10" ht="12.75">
      <c r="A119" s="15" t="s">
        <v>134</v>
      </c>
      <c r="B119" s="15" t="s">
        <v>139</v>
      </c>
      <c r="C119" s="15" t="s">
        <v>10</v>
      </c>
      <c r="D119" s="19">
        <v>-279.9</v>
      </c>
      <c r="E119" s="19">
        <v>500</v>
      </c>
      <c r="F119" s="19">
        <v>55.98</v>
      </c>
      <c r="G119" s="19"/>
      <c r="H119" s="19"/>
      <c r="I119" s="19">
        <v>220.1</v>
      </c>
      <c r="J119" s="10"/>
    </row>
    <row r="120" spans="1:10" ht="12.75">
      <c r="A120" s="15" t="s">
        <v>134</v>
      </c>
      <c r="B120" s="15" t="s">
        <v>104</v>
      </c>
      <c r="C120" s="15" t="s">
        <v>105</v>
      </c>
      <c r="D120" s="19">
        <v>-82.32</v>
      </c>
      <c r="E120" s="19">
        <v>80</v>
      </c>
      <c r="F120" s="19">
        <v>102.9</v>
      </c>
      <c r="G120" s="19">
        <v>80</v>
      </c>
      <c r="H120" s="19"/>
      <c r="I120" s="19">
        <v>-2.32</v>
      </c>
      <c r="J120" s="10"/>
    </row>
    <row r="121" spans="1:10" ht="12.75">
      <c r="A121" s="15" t="s">
        <v>134</v>
      </c>
      <c r="B121" s="15" t="s">
        <v>110</v>
      </c>
      <c r="C121" s="15" t="s">
        <v>111</v>
      </c>
      <c r="D121" s="19">
        <v>0</v>
      </c>
      <c r="E121" s="19">
        <v>150</v>
      </c>
      <c r="F121" s="19">
        <v>0</v>
      </c>
      <c r="G121" s="19">
        <v>150</v>
      </c>
      <c r="H121" s="19"/>
      <c r="I121" s="19">
        <v>150</v>
      </c>
      <c r="J121" s="10"/>
    </row>
    <row r="122" spans="1:10" ht="12.75">
      <c r="A122" s="15" t="s">
        <v>134</v>
      </c>
      <c r="B122" s="15" t="s">
        <v>112</v>
      </c>
      <c r="C122" s="15" t="s">
        <v>10</v>
      </c>
      <c r="D122" s="19">
        <v>-82.32</v>
      </c>
      <c r="E122" s="19">
        <v>230</v>
      </c>
      <c r="F122" s="19">
        <v>35.791304347826085</v>
      </c>
      <c r="G122" s="19"/>
      <c r="H122" s="19"/>
      <c r="I122" s="19">
        <v>147.68</v>
      </c>
      <c r="J122" s="10"/>
    </row>
    <row r="123" spans="1:10" ht="12.75">
      <c r="A123" s="15" t="s">
        <v>134</v>
      </c>
      <c r="B123" s="15" t="s">
        <v>113</v>
      </c>
      <c r="C123" s="15" t="s">
        <v>37</v>
      </c>
      <c r="D123" s="19">
        <v>-544.69</v>
      </c>
      <c r="E123" s="19">
        <v>1150</v>
      </c>
      <c r="F123" s="19">
        <v>47.36434782608696</v>
      </c>
      <c r="G123" s="19"/>
      <c r="H123" s="19"/>
      <c r="I123" s="19">
        <v>605.31</v>
      </c>
      <c r="J123" s="10"/>
    </row>
    <row r="124" spans="1:14" ht="12.75">
      <c r="A124" s="15"/>
      <c r="B124" s="42" t="s">
        <v>179</v>
      </c>
      <c r="C124" s="42" t="s">
        <v>180</v>
      </c>
      <c r="D124" s="19"/>
      <c r="E124" s="19"/>
      <c r="F124" s="19"/>
      <c r="G124" s="19"/>
      <c r="H124" s="20"/>
      <c r="I124" s="19"/>
      <c r="J124" s="9"/>
      <c r="K124" s="2"/>
      <c r="L124" s="2"/>
      <c r="M124" s="2"/>
      <c r="N124" s="2"/>
    </row>
    <row r="125" spans="1:10" ht="12.75">
      <c r="A125" s="15" t="s">
        <v>140</v>
      </c>
      <c r="B125" s="15" t="s">
        <v>80</v>
      </c>
      <c r="C125" s="15" t="s">
        <v>81</v>
      </c>
      <c r="D125" s="19">
        <v>-1345.29</v>
      </c>
      <c r="E125" s="19">
        <v>0</v>
      </c>
      <c r="F125" s="19">
        <v>0</v>
      </c>
      <c r="G125" s="19">
        <v>0</v>
      </c>
      <c r="H125" s="19"/>
      <c r="I125" s="19">
        <v>-1345.29</v>
      </c>
      <c r="J125" s="10"/>
    </row>
    <row r="126" spans="1:10" ht="12.75">
      <c r="A126" s="15" t="s">
        <v>140</v>
      </c>
      <c r="B126" s="15" t="s">
        <v>135</v>
      </c>
      <c r="C126" s="15" t="s">
        <v>136</v>
      </c>
      <c r="D126" s="19">
        <v>-240.15</v>
      </c>
      <c r="E126" s="19">
        <v>0</v>
      </c>
      <c r="F126" s="19">
        <v>0</v>
      </c>
      <c r="G126" s="19">
        <v>0</v>
      </c>
      <c r="H126" s="19"/>
      <c r="I126" s="19">
        <v>-240.15</v>
      </c>
      <c r="J126" s="10"/>
    </row>
    <row r="127" spans="1:10" ht="12.75">
      <c r="A127" s="15" t="s">
        <v>140</v>
      </c>
      <c r="B127" s="15" t="s">
        <v>91</v>
      </c>
      <c r="C127" s="15" t="s">
        <v>92</v>
      </c>
      <c r="D127" s="19">
        <v>-198</v>
      </c>
      <c r="E127" s="19">
        <v>300</v>
      </c>
      <c r="F127" s="19">
        <v>66</v>
      </c>
      <c r="G127" s="19">
        <v>0</v>
      </c>
      <c r="H127" s="19"/>
      <c r="I127" s="19">
        <v>102</v>
      </c>
      <c r="J127" s="10"/>
    </row>
    <row r="128" spans="1:10" ht="12.75">
      <c r="A128" s="15" t="s">
        <v>140</v>
      </c>
      <c r="B128" s="15" t="s">
        <v>98</v>
      </c>
      <c r="C128" s="15" t="s">
        <v>99</v>
      </c>
      <c r="D128" s="19">
        <v>0</v>
      </c>
      <c r="E128" s="19">
        <v>2419.02</v>
      </c>
      <c r="F128" s="19">
        <v>0</v>
      </c>
      <c r="G128" s="19">
        <v>2400</v>
      </c>
      <c r="H128" s="19"/>
      <c r="I128" s="19">
        <v>2419.02</v>
      </c>
      <c r="J128" s="10"/>
    </row>
    <row r="129" spans="1:10" ht="12.75">
      <c r="A129" s="15" t="s">
        <v>140</v>
      </c>
      <c r="B129" s="15" t="s">
        <v>104</v>
      </c>
      <c r="C129" s="15" t="s">
        <v>105</v>
      </c>
      <c r="D129" s="19">
        <v>-13</v>
      </c>
      <c r="E129" s="19">
        <v>0</v>
      </c>
      <c r="F129" s="19">
        <v>0</v>
      </c>
      <c r="G129" s="19">
        <v>0</v>
      </c>
      <c r="H129" s="19"/>
      <c r="I129" s="19">
        <v>-13</v>
      </c>
      <c r="J129" s="10"/>
    </row>
    <row r="130" spans="1:10" ht="12.75">
      <c r="A130" s="15" t="s">
        <v>140</v>
      </c>
      <c r="B130" s="15" t="s">
        <v>112</v>
      </c>
      <c r="C130" s="15" t="s">
        <v>10</v>
      </c>
      <c r="D130" s="19">
        <v>-13</v>
      </c>
      <c r="E130" s="19">
        <v>2419.02</v>
      </c>
      <c r="F130" s="19">
        <v>0.537407710560475</v>
      </c>
      <c r="G130" s="19"/>
      <c r="H130" s="19"/>
      <c r="I130" s="19">
        <v>2406.02</v>
      </c>
      <c r="J130" s="10"/>
    </row>
    <row r="131" spans="1:10" ht="12.75">
      <c r="A131" s="15" t="s">
        <v>140</v>
      </c>
      <c r="B131" s="15" t="s">
        <v>113</v>
      </c>
      <c r="C131" s="15" t="s">
        <v>37</v>
      </c>
      <c r="D131" s="19">
        <v>-1796.44</v>
      </c>
      <c r="E131" s="19">
        <v>2719.02</v>
      </c>
      <c r="F131" s="19">
        <v>66.069392648822</v>
      </c>
      <c r="G131" s="19"/>
      <c r="H131" s="19"/>
      <c r="I131" s="19">
        <v>922.58</v>
      </c>
      <c r="J131" s="10"/>
    </row>
    <row r="132" spans="1:10" ht="12.75">
      <c r="A132" s="15" t="s">
        <v>140</v>
      </c>
      <c r="B132" s="15" t="s">
        <v>141</v>
      </c>
      <c r="C132" s="15" t="s">
        <v>142</v>
      </c>
      <c r="D132" s="19">
        <v>-247.71</v>
      </c>
      <c r="E132" s="19">
        <v>340</v>
      </c>
      <c r="F132" s="19">
        <v>72.85588235294118</v>
      </c>
      <c r="G132" s="19">
        <v>340</v>
      </c>
      <c r="H132" s="19"/>
      <c r="I132" s="19">
        <v>92.29</v>
      </c>
      <c r="J132" s="10"/>
    </row>
    <row r="133" spans="1:10" ht="12.75">
      <c r="A133" s="15" t="s">
        <v>140</v>
      </c>
      <c r="B133" s="15" t="s">
        <v>119</v>
      </c>
      <c r="C133" s="15" t="s">
        <v>21</v>
      </c>
      <c r="D133" s="19">
        <v>-2044.15</v>
      </c>
      <c r="E133" s="19">
        <v>3059.02</v>
      </c>
      <c r="F133" s="19">
        <v>66.82368863230708</v>
      </c>
      <c r="G133" s="19"/>
      <c r="H133" s="19"/>
      <c r="I133" s="19">
        <v>1014.87</v>
      </c>
      <c r="J133" s="10"/>
    </row>
    <row r="134" spans="1:10" ht="12.75">
      <c r="A134" s="15" t="s">
        <v>140</v>
      </c>
      <c r="B134" s="15" t="s">
        <v>143</v>
      </c>
      <c r="C134" s="15" t="s">
        <v>144</v>
      </c>
      <c r="D134" s="19">
        <v>-667</v>
      </c>
      <c r="E134" s="19">
        <v>0</v>
      </c>
      <c r="F134" s="19">
        <v>0</v>
      </c>
      <c r="G134" s="19">
        <v>0</v>
      </c>
      <c r="H134" s="19"/>
      <c r="I134" s="19">
        <v>-667</v>
      </c>
      <c r="J134" s="10"/>
    </row>
    <row r="135" spans="1:9" ht="12.75">
      <c r="A135" s="41" t="s">
        <v>172</v>
      </c>
      <c r="B135" s="21"/>
      <c r="C135" s="21"/>
      <c r="D135" s="22"/>
      <c r="E135" s="22"/>
      <c r="F135" s="22"/>
      <c r="G135" s="22"/>
      <c r="H135" s="22"/>
      <c r="I135" s="22"/>
    </row>
    <row r="136" spans="1:14" ht="12.75">
      <c r="A136" s="15"/>
      <c r="B136" s="42" t="s">
        <v>181</v>
      </c>
      <c r="C136" s="42" t="s">
        <v>182</v>
      </c>
      <c r="D136" s="17" t="s">
        <v>163</v>
      </c>
      <c r="E136" s="17" t="s">
        <v>164</v>
      </c>
      <c r="F136" s="17" t="s">
        <v>1</v>
      </c>
      <c r="G136" s="17" t="s">
        <v>160</v>
      </c>
      <c r="H136" s="18"/>
      <c r="I136" s="17" t="s">
        <v>161</v>
      </c>
      <c r="J136" s="9"/>
      <c r="K136" s="2"/>
      <c r="L136" s="2"/>
      <c r="M136" s="2"/>
      <c r="N136" s="2"/>
    </row>
    <row r="137" spans="1:10" ht="12.75">
      <c r="A137" s="15" t="s">
        <v>145</v>
      </c>
      <c r="B137" s="15" t="s">
        <v>80</v>
      </c>
      <c r="C137" s="15" t="s">
        <v>81</v>
      </c>
      <c r="D137" s="19">
        <v>-315.9</v>
      </c>
      <c r="E137" s="19">
        <v>300</v>
      </c>
      <c r="F137" s="19">
        <v>105.3</v>
      </c>
      <c r="G137" s="19">
        <v>300</v>
      </c>
      <c r="H137" s="19"/>
      <c r="I137" s="19">
        <v>-15.9</v>
      </c>
      <c r="J137" s="10"/>
    </row>
    <row r="138" spans="1:10" ht="12.75">
      <c r="A138" s="15" t="s">
        <v>145</v>
      </c>
      <c r="B138" s="15" t="s">
        <v>98</v>
      </c>
      <c r="C138" s="15" t="s">
        <v>99</v>
      </c>
      <c r="D138" s="19">
        <v>-5227.71</v>
      </c>
      <c r="E138" s="19">
        <v>6200</v>
      </c>
      <c r="F138" s="19">
        <v>84.31790322580646</v>
      </c>
      <c r="G138" s="19">
        <v>6200</v>
      </c>
      <c r="H138" s="19"/>
      <c r="I138" s="19">
        <v>972.29</v>
      </c>
      <c r="J138" s="10"/>
    </row>
    <row r="139" spans="1:10" ht="12.75">
      <c r="A139" s="15" t="s">
        <v>145</v>
      </c>
      <c r="B139" s="15" t="s">
        <v>113</v>
      </c>
      <c r="C139" s="15" t="s">
        <v>37</v>
      </c>
      <c r="D139" s="19">
        <v>-5543.61</v>
      </c>
      <c r="E139" s="19">
        <v>6500</v>
      </c>
      <c r="F139" s="19">
        <v>85.28630769230769</v>
      </c>
      <c r="G139" s="19"/>
      <c r="H139" s="19"/>
      <c r="I139" s="19">
        <v>956.39</v>
      </c>
      <c r="J139" s="10"/>
    </row>
    <row r="140" spans="1:14" ht="12.75">
      <c r="A140" s="15"/>
      <c r="B140" s="42" t="s">
        <v>183</v>
      </c>
      <c r="C140" s="42" t="s">
        <v>184</v>
      </c>
      <c r="D140" s="19"/>
      <c r="E140" s="19"/>
      <c r="F140" s="19"/>
      <c r="G140" s="19"/>
      <c r="H140" s="20"/>
      <c r="I140" s="19"/>
      <c r="J140" s="9"/>
      <c r="K140" s="2"/>
      <c r="L140" s="2"/>
      <c r="M140" s="2"/>
      <c r="N140" s="2"/>
    </row>
    <row r="141" spans="1:10" ht="12.75">
      <c r="A141" s="15" t="s">
        <v>146</v>
      </c>
      <c r="B141" s="15" t="s">
        <v>49</v>
      </c>
      <c r="C141" s="15" t="s">
        <v>50</v>
      </c>
      <c r="D141" s="19">
        <v>-20599.95</v>
      </c>
      <c r="E141" s="19">
        <v>15600</v>
      </c>
      <c r="F141" s="19">
        <v>132.05096153846154</v>
      </c>
      <c r="G141" s="19">
        <v>0</v>
      </c>
      <c r="H141" s="19"/>
      <c r="I141" s="19">
        <v>-4999.95</v>
      </c>
      <c r="J141" s="10"/>
    </row>
    <row r="142" spans="1:10" ht="12.75">
      <c r="A142" s="15" t="s">
        <v>146</v>
      </c>
      <c r="B142" s="15" t="s">
        <v>51</v>
      </c>
      <c r="C142" s="15" t="s">
        <v>52</v>
      </c>
      <c r="D142" s="19">
        <v>-958.01</v>
      </c>
      <c r="E142" s="19">
        <v>0</v>
      </c>
      <c r="F142" s="19">
        <v>0</v>
      </c>
      <c r="G142" s="19">
        <v>0</v>
      </c>
      <c r="H142" s="19"/>
      <c r="I142" s="19">
        <v>-958.01</v>
      </c>
      <c r="J142" s="10"/>
    </row>
    <row r="143" spans="1:10" ht="12.75">
      <c r="A143" s="15" t="s">
        <v>146</v>
      </c>
      <c r="B143" s="15" t="s">
        <v>53</v>
      </c>
      <c r="C143" s="15" t="s">
        <v>54</v>
      </c>
      <c r="D143" s="19">
        <v>-1076.18</v>
      </c>
      <c r="E143" s="19">
        <v>0</v>
      </c>
      <c r="F143" s="19">
        <v>0</v>
      </c>
      <c r="G143" s="19">
        <v>0</v>
      </c>
      <c r="H143" s="19"/>
      <c r="I143" s="19">
        <v>-1076.18</v>
      </c>
      <c r="J143" s="10"/>
    </row>
    <row r="144" spans="1:10" ht="12.75">
      <c r="A144" s="15" t="s">
        <v>146</v>
      </c>
      <c r="B144" s="15" t="s">
        <v>55</v>
      </c>
      <c r="C144" s="15" t="s">
        <v>56</v>
      </c>
      <c r="D144" s="19">
        <v>-284.72</v>
      </c>
      <c r="E144" s="19">
        <v>5928</v>
      </c>
      <c r="F144" s="19">
        <v>4.802968960863698</v>
      </c>
      <c r="G144" s="19">
        <v>0</v>
      </c>
      <c r="H144" s="19"/>
      <c r="I144" s="19">
        <v>5643.28</v>
      </c>
      <c r="J144" s="10"/>
    </row>
    <row r="145" spans="1:10" ht="12.75">
      <c r="A145" s="15" t="s">
        <v>146</v>
      </c>
      <c r="B145" s="15" t="s">
        <v>57</v>
      </c>
      <c r="C145" s="15" t="s">
        <v>58</v>
      </c>
      <c r="D145" s="19">
        <v>-2847.88</v>
      </c>
      <c r="E145" s="19">
        <v>200.65</v>
      </c>
      <c r="F145" s="19">
        <v>1419.3271866434088</v>
      </c>
      <c r="G145" s="19">
        <v>0</v>
      </c>
      <c r="H145" s="19"/>
      <c r="I145" s="19">
        <v>-2647.23</v>
      </c>
      <c r="J145" s="10"/>
    </row>
    <row r="146" spans="1:10" ht="12.75">
      <c r="A146" s="15" t="s">
        <v>146</v>
      </c>
      <c r="B146" s="15" t="s">
        <v>59</v>
      </c>
      <c r="C146" s="15" t="s">
        <v>60</v>
      </c>
      <c r="D146" s="19">
        <v>-162.64</v>
      </c>
      <c r="E146" s="19">
        <v>0</v>
      </c>
      <c r="F146" s="19">
        <v>0</v>
      </c>
      <c r="G146" s="19">
        <v>0</v>
      </c>
      <c r="H146" s="19"/>
      <c r="I146" s="19">
        <v>-162.64</v>
      </c>
      <c r="J146" s="10"/>
    </row>
    <row r="147" spans="1:10" ht="12.75">
      <c r="A147" s="15" t="s">
        <v>146</v>
      </c>
      <c r="B147" s="15" t="s">
        <v>61</v>
      </c>
      <c r="C147" s="15" t="s">
        <v>62</v>
      </c>
      <c r="D147" s="19">
        <v>-610.19</v>
      </c>
      <c r="E147" s="19">
        <v>0</v>
      </c>
      <c r="F147" s="19">
        <v>0</v>
      </c>
      <c r="G147" s="19">
        <v>0</v>
      </c>
      <c r="H147" s="19"/>
      <c r="I147" s="19">
        <v>-610.19</v>
      </c>
      <c r="J147" s="10"/>
    </row>
    <row r="148" spans="1:10" ht="12.75">
      <c r="A148" s="15" t="s">
        <v>146</v>
      </c>
      <c r="B148" s="15" t="s">
        <v>63</v>
      </c>
      <c r="C148" s="15" t="s">
        <v>64</v>
      </c>
      <c r="D148" s="19">
        <v>-203.37</v>
      </c>
      <c r="E148" s="19">
        <v>0</v>
      </c>
      <c r="F148" s="19">
        <v>0</v>
      </c>
      <c r="G148" s="19">
        <v>0</v>
      </c>
      <c r="H148" s="19"/>
      <c r="I148" s="19">
        <v>-203.37</v>
      </c>
      <c r="J148" s="10"/>
    </row>
    <row r="149" spans="1:10" ht="12.75">
      <c r="A149" s="15" t="s">
        <v>146</v>
      </c>
      <c r="B149" s="15" t="s">
        <v>65</v>
      </c>
      <c r="C149" s="15" t="s">
        <v>66</v>
      </c>
      <c r="D149" s="19">
        <v>-966.01</v>
      </c>
      <c r="E149" s="19">
        <v>0</v>
      </c>
      <c r="F149" s="19">
        <v>0</v>
      </c>
      <c r="G149" s="19">
        <v>0</v>
      </c>
      <c r="H149" s="19"/>
      <c r="I149" s="19">
        <v>-966.01</v>
      </c>
      <c r="J149" s="10"/>
    </row>
    <row r="150" spans="1:10" ht="12.75">
      <c r="A150" s="15" t="s">
        <v>146</v>
      </c>
      <c r="B150" s="15" t="s">
        <v>67</v>
      </c>
      <c r="C150" s="15" t="s">
        <v>10</v>
      </c>
      <c r="D150" s="19">
        <v>-5074.81</v>
      </c>
      <c r="E150" s="19">
        <v>6128.65</v>
      </c>
      <c r="F150" s="19">
        <v>82.8046959770912</v>
      </c>
      <c r="G150" s="19"/>
      <c r="H150" s="19"/>
      <c r="I150" s="19">
        <v>1053.84</v>
      </c>
      <c r="J150" s="10"/>
    </row>
    <row r="151" spans="1:10" ht="12.75">
      <c r="A151" s="15" t="s">
        <v>146</v>
      </c>
      <c r="B151" s="15" t="s">
        <v>68</v>
      </c>
      <c r="C151" s="15" t="s">
        <v>37</v>
      </c>
      <c r="D151" s="19">
        <v>-7109</v>
      </c>
      <c r="E151" s="19">
        <v>6128.65</v>
      </c>
      <c r="F151" s="19">
        <v>115.99618186713224</v>
      </c>
      <c r="G151" s="19"/>
      <c r="H151" s="19"/>
      <c r="I151" s="19">
        <v>-980.35</v>
      </c>
      <c r="J151" s="10"/>
    </row>
    <row r="152" spans="1:10" ht="12.75">
      <c r="A152" s="15" t="s">
        <v>146</v>
      </c>
      <c r="B152" s="15" t="s">
        <v>80</v>
      </c>
      <c r="C152" s="15" t="s">
        <v>81</v>
      </c>
      <c r="D152" s="19">
        <v>-597.48</v>
      </c>
      <c r="E152" s="19">
        <v>539.5</v>
      </c>
      <c r="F152" s="19">
        <v>110.74698795180723</v>
      </c>
      <c r="G152" s="19">
        <v>0</v>
      </c>
      <c r="H152" s="19"/>
      <c r="I152" s="19">
        <v>-57.98</v>
      </c>
      <c r="J152" s="10"/>
    </row>
    <row r="153" spans="1:10" ht="12.75">
      <c r="A153" s="15" t="s">
        <v>146</v>
      </c>
      <c r="B153" s="15" t="s">
        <v>147</v>
      </c>
      <c r="C153" s="15" t="s">
        <v>148</v>
      </c>
      <c r="D153" s="19">
        <v>-229.18</v>
      </c>
      <c r="E153" s="19">
        <v>250</v>
      </c>
      <c r="F153" s="19">
        <v>91.67200000000001</v>
      </c>
      <c r="G153" s="19">
        <v>0</v>
      </c>
      <c r="H153" s="19"/>
      <c r="I153" s="19">
        <v>20.82</v>
      </c>
      <c r="J153" s="10"/>
    </row>
    <row r="154" spans="1:10" ht="12.75">
      <c r="A154" s="15" t="s">
        <v>146</v>
      </c>
      <c r="B154" s="15" t="s">
        <v>86</v>
      </c>
      <c r="C154" s="15" t="s">
        <v>10</v>
      </c>
      <c r="D154" s="19">
        <v>-826.66</v>
      </c>
      <c r="E154" s="19">
        <v>789.5</v>
      </c>
      <c r="F154" s="19">
        <v>104.7067764407853</v>
      </c>
      <c r="G154" s="19"/>
      <c r="H154" s="19"/>
      <c r="I154" s="19">
        <v>-37.16</v>
      </c>
      <c r="J154" s="10"/>
    </row>
    <row r="155" spans="1:10" ht="12.75">
      <c r="A155" s="15" t="s">
        <v>146</v>
      </c>
      <c r="B155" s="15" t="s">
        <v>135</v>
      </c>
      <c r="C155" s="15" t="s">
        <v>136</v>
      </c>
      <c r="D155" s="19">
        <v>-585</v>
      </c>
      <c r="E155" s="19">
        <v>585</v>
      </c>
      <c r="F155" s="19">
        <v>100</v>
      </c>
      <c r="G155" s="19">
        <v>0</v>
      </c>
      <c r="H155" s="19"/>
      <c r="I155" s="19">
        <v>0</v>
      </c>
      <c r="J155" s="10"/>
    </row>
    <row r="156" spans="1:10" ht="12.75">
      <c r="A156" s="15" t="s">
        <v>146</v>
      </c>
      <c r="B156" s="15" t="s">
        <v>98</v>
      </c>
      <c r="C156" s="15" t="s">
        <v>99</v>
      </c>
      <c r="D156" s="19">
        <v>-16473</v>
      </c>
      <c r="E156" s="19">
        <v>16473</v>
      </c>
      <c r="F156" s="19">
        <v>100</v>
      </c>
      <c r="G156" s="19">
        <v>0</v>
      </c>
      <c r="H156" s="19"/>
      <c r="I156" s="19">
        <v>0</v>
      </c>
      <c r="J156" s="10"/>
    </row>
    <row r="157" spans="1:10" ht="12.75">
      <c r="A157" s="15" t="s">
        <v>146</v>
      </c>
      <c r="B157" s="15" t="s">
        <v>102</v>
      </c>
      <c r="C157" s="15" t="s">
        <v>103</v>
      </c>
      <c r="D157" s="19">
        <v>-3318</v>
      </c>
      <c r="E157" s="19">
        <v>2244</v>
      </c>
      <c r="F157" s="19">
        <v>147.86096256684493</v>
      </c>
      <c r="G157" s="19">
        <v>0</v>
      </c>
      <c r="H157" s="19"/>
      <c r="I157" s="19">
        <v>-1074</v>
      </c>
      <c r="J157" s="10"/>
    </row>
    <row r="158" spans="1:10" ht="12.75">
      <c r="A158" s="15" t="s">
        <v>146</v>
      </c>
      <c r="B158" s="15" t="s">
        <v>112</v>
      </c>
      <c r="C158" s="15" t="s">
        <v>10</v>
      </c>
      <c r="D158" s="19">
        <v>-19791</v>
      </c>
      <c r="E158" s="19">
        <v>18717</v>
      </c>
      <c r="F158" s="19">
        <v>105.73809905433563</v>
      </c>
      <c r="G158" s="19"/>
      <c r="H158" s="19"/>
      <c r="I158" s="19">
        <v>-1074</v>
      </c>
      <c r="J158" s="10"/>
    </row>
    <row r="159" spans="1:10" ht="12.75">
      <c r="A159" s="15" t="s">
        <v>146</v>
      </c>
      <c r="B159" s="15" t="s">
        <v>113</v>
      </c>
      <c r="C159" s="15" t="s">
        <v>37</v>
      </c>
      <c r="D159" s="19">
        <v>-21202.66</v>
      </c>
      <c r="E159" s="19">
        <v>20091.5</v>
      </c>
      <c r="F159" s="19">
        <v>105.53049797177911</v>
      </c>
      <c r="G159" s="19"/>
      <c r="H159" s="19"/>
      <c r="I159" s="19">
        <v>-1111.16</v>
      </c>
      <c r="J159" s="10"/>
    </row>
    <row r="160" spans="1:10" ht="12.75">
      <c r="A160" s="15" t="s">
        <v>146</v>
      </c>
      <c r="B160" s="15" t="s">
        <v>119</v>
      </c>
      <c r="C160" s="15" t="s">
        <v>21</v>
      </c>
      <c r="D160" s="19">
        <v>-48911.61</v>
      </c>
      <c r="E160" s="19">
        <v>41820.15</v>
      </c>
      <c r="F160" s="19">
        <v>116.95704104361175</v>
      </c>
      <c r="G160" s="19"/>
      <c r="H160" s="19"/>
      <c r="I160" s="19">
        <v>-7091.46</v>
      </c>
      <c r="J160" s="10"/>
    </row>
    <row r="161" spans="1:14" ht="12.75">
      <c r="A161" s="15"/>
      <c r="B161" s="42" t="s">
        <v>185</v>
      </c>
      <c r="C161" s="42" t="s">
        <v>186</v>
      </c>
      <c r="D161" s="19"/>
      <c r="E161" s="19"/>
      <c r="F161" s="19"/>
      <c r="G161" s="19"/>
      <c r="H161" s="20"/>
      <c r="I161" s="19"/>
      <c r="J161" s="9"/>
      <c r="K161" s="2"/>
      <c r="L161" s="2"/>
      <c r="M161" s="2"/>
      <c r="N161" s="2"/>
    </row>
    <row r="162" spans="1:10" ht="12.75">
      <c r="A162" s="15" t="s">
        <v>149</v>
      </c>
      <c r="B162" s="15" t="s">
        <v>80</v>
      </c>
      <c r="C162" s="15" t="s">
        <v>81</v>
      </c>
      <c r="D162" s="19">
        <v>-3800</v>
      </c>
      <c r="E162" s="19">
        <v>500</v>
      </c>
      <c r="F162" s="19">
        <v>760</v>
      </c>
      <c r="G162" s="19">
        <v>6000</v>
      </c>
      <c r="H162" s="19"/>
      <c r="I162" s="19">
        <v>-3300</v>
      </c>
      <c r="J162" s="10"/>
    </row>
    <row r="163" spans="1:14" ht="12.75">
      <c r="A163" s="15"/>
      <c r="B163" s="42" t="s">
        <v>188</v>
      </c>
      <c r="C163" s="42" t="s">
        <v>187</v>
      </c>
      <c r="D163" s="19"/>
      <c r="E163" s="19"/>
      <c r="F163" s="19"/>
      <c r="G163" s="19"/>
      <c r="H163" s="20"/>
      <c r="I163" s="19"/>
      <c r="J163" s="9"/>
      <c r="K163" s="2"/>
      <c r="L163" s="2"/>
      <c r="M163" s="2"/>
      <c r="N163" s="2"/>
    </row>
    <row r="164" spans="1:10" ht="12.75">
      <c r="A164" s="15" t="s">
        <v>150</v>
      </c>
      <c r="B164" s="15" t="s">
        <v>71</v>
      </c>
      <c r="C164" s="15" t="s">
        <v>72</v>
      </c>
      <c r="D164" s="19">
        <v>-1160.1</v>
      </c>
      <c r="E164" s="19">
        <v>1500</v>
      </c>
      <c r="F164" s="19">
        <v>77.34</v>
      </c>
      <c r="G164" s="19">
        <v>1500</v>
      </c>
      <c r="H164" s="19"/>
      <c r="I164" s="19">
        <v>339.9</v>
      </c>
      <c r="J164" s="10"/>
    </row>
    <row r="165" spans="1:10" ht="12.75">
      <c r="A165" s="15" t="s">
        <v>150</v>
      </c>
      <c r="B165" s="15" t="s">
        <v>80</v>
      </c>
      <c r="C165" s="15" t="s">
        <v>81</v>
      </c>
      <c r="D165" s="19">
        <v>-115.14</v>
      </c>
      <c r="E165" s="19">
        <v>200</v>
      </c>
      <c r="F165" s="19">
        <v>57.57</v>
      </c>
      <c r="G165" s="19">
        <v>200</v>
      </c>
      <c r="H165" s="19"/>
      <c r="I165" s="19">
        <v>84.86</v>
      </c>
      <c r="J165" s="10"/>
    </row>
    <row r="166" spans="1:10" ht="12.75">
      <c r="A166" s="15" t="s">
        <v>150</v>
      </c>
      <c r="B166" s="15" t="s">
        <v>113</v>
      </c>
      <c r="C166" s="15" t="s">
        <v>37</v>
      </c>
      <c r="D166" s="19">
        <v>-1275.24</v>
      </c>
      <c r="E166" s="19">
        <v>1700</v>
      </c>
      <c r="F166" s="19">
        <v>75.01411764705882</v>
      </c>
      <c r="G166" s="19"/>
      <c r="H166" s="19"/>
      <c r="I166" s="19">
        <v>424.76</v>
      </c>
      <c r="J166" s="10"/>
    </row>
    <row r="167" spans="1:14" ht="12.75">
      <c r="A167" s="15"/>
      <c r="B167" s="42" t="s">
        <v>189</v>
      </c>
      <c r="C167" s="16"/>
      <c r="D167" s="19"/>
      <c r="E167" s="19"/>
      <c r="F167" s="19"/>
      <c r="G167" s="19"/>
      <c r="H167" s="20"/>
      <c r="I167" s="19"/>
      <c r="J167" s="9"/>
      <c r="K167" s="2"/>
      <c r="L167" s="2"/>
      <c r="M167" s="2"/>
      <c r="N167" s="2"/>
    </row>
    <row r="168" spans="1:10" ht="12.75">
      <c r="A168" s="15" t="s">
        <v>151</v>
      </c>
      <c r="B168" s="15" t="s">
        <v>80</v>
      </c>
      <c r="C168" s="15" t="s">
        <v>81</v>
      </c>
      <c r="D168" s="19">
        <v>-55.36</v>
      </c>
      <c r="E168" s="19">
        <v>0</v>
      </c>
      <c r="F168" s="19">
        <v>0</v>
      </c>
      <c r="G168" s="19">
        <v>0</v>
      </c>
      <c r="H168" s="19"/>
      <c r="I168" s="19">
        <v>-55.36</v>
      </c>
      <c r="J168" s="10"/>
    </row>
    <row r="169" spans="1:10" ht="12.75">
      <c r="A169" s="15" t="s">
        <v>151</v>
      </c>
      <c r="B169" s="15" t="s">
        <v>147</v>
      </c>
      <c r="C169" s="15" t="s">
        <v>148</v>
      </c>
      <c r="D169" s="19">
        <v>-104.28</v>
      </c>
      <c r="E169" s="19">
        <v>450</v>
      </c>
      <c r="F169" s="19">
        <v>23.173333333333336</v>
      </c>
      <c r="G169" s="19">
        <v>450</v>
      </c>
      <c r="H169" s="19"/>
      <c r="I169" s="19">
        <v>345.72</v>
      </c>
      <c r="J169" s="10"/>
    </row>
    <row r="170" spans="1:10" ht="12.75">
      <c r="A170" s="15" t="s">
        <v>151</v>
      </c>
      <c r="B170" s="15" t="s">
        <v>86</v>
      </c>
      <c r="C170" s="15" t="s">
        <v>10</v>
      </c>
      <c r="D170" s="19">
        <v>-159.64</v>
      </c>
      <c r="E170" s="19">
        <v>450</v>
      </c>
      <c r="F170" s="19">
        <v>35.47555555555556</v>
      </c>
      <c r="G170" s="19"/>
      <c r="H170" s="19"/>
      <c r="I170" s="19">
        <v>290.36</v>
      </c>
      <c r="J170" s="10"/>
    </row>
    <row r="171" spans="1:10" ht="12.75">
      <c r="A171" s="15" t="s">
        <v>151</v>
      </c>
      <c r="B171" s="15" t="s">
        <v>91</v>
      </c>
      <c r="C171" s="15" t="s">
        <v>92</v>
      </c>
      <c r="D171" s="19">
        <v>0</v>
      </c>
      <c r="E171" s="19">
        <v>100</v>
      </c>
      <c r="F171" s="19">
        <v>0</v>
      </c>
      <c r="G171" s="19">
        <v>100</v>
      </c>
      <c r="H171" s="19"/>
      <c r="I171" s="19">
        <v>100</v>
      </c>
      <c r="J171" s="10"/>
    </row>
    <row r="172" spans="1:10" ht="12.75">
      <c r="A172" s="15" t="s">
        <v>151</v>
      </c>
      <c r="B172" s="15" t="s">
        <v>113</v>
      </c>
      <c r="C172" s="15" t="s">
        <v>37</v>
      </c>
      <c r="D172" s="19">
        <v>-159.64</v>
      </c>
      <c r="E172" s="19">
        <v>550</v>
      </c>
      <c r="F172" s="19">
        <v>29.025454545454547</v>
      </c>
      <c r="G172" s="19"/>
      <c r="H172" s="19"/>
      <c r="I172" s="19">
        <v>390.36</v>
      </c>
      <c r="J172" s="10"/>
    </row>
    <row r="173" spans="1:14" ht="12.75">
      <c r="A173" s="15"/>
      <c r="B173" s="42" t="s">
        <v>190</v>
      </c>
      <c r="C173" s="16"/>
      <c r="D173" s="19"/>
      <c r="E173" s="19"/>
      <c r="F173" s="19"/>
      <c r="G173" s="19"/>
      <c r="H173" s="20"/>
      <c r="I173" s="19"/>
      <c r="J173" s="9"/>
      <c r="K173" s="2"/>
      <c r="L173" s="2"/>
      <c r="M173" s="2"/>
      <c r="N173" s="2"/>
    </row>
    <row r="174" spans="1:10" ht="12.75">
      <c r="A174" s="15" t="s">
        <v>152</v>
      </c>
      <c r="B174" s="15" t="s">
        <v>80</v>
      </c>
      <c r="C174" s="15" t="s">
        <v>81</v>
      </c>
      <c r="D174" s="19">
        <v>-383.35</v>
      </c>
      <c r="E174" s="19">
        <v>0</v>
      </c>
      <c r="F174" s="19">
        <v>0</v>
      </c>
      <c r="G174" s="19">
        <v>0</v>
      </c>
      <c r="H174" s="19"/>
      <c r="I174" s="19">
        <v>-383.35</v>
      </c>
      <c r="J174" s="10"/>
    </row>
    <row r="175" spans="1:10" ht="12.75">
      <c r="A175" s="15" t="s">
        <v>152</v>
      </c>
      <c r="B175" s="15" t="s">
        <v>116</v>
      </c>
      <c r="C175" s="15" t="s">
        <v>117</v>
      </c>
      <c r="D175" s="19">
        <v>-3706.68</v>
      </c>
      <c r="E175" s="19">
        <v>4500</v>
      </c>
      <c r="F175" s="19">
        <v>82.37066666666668</v>
      </c>
      <c r="G175" s="19">
        <v>4500</v>
      </c>
      <c r="H175" s="19"/>
      <c r="I175" s="19">
        <v>793.32</v>
      </c>
      <c r="J175" s="10"/>
    </row>
    <row r="176" spans="1:10" ht="12.75">
      <c r="A176" s="15" t="s">
        <v>152</v>
      </c>
      <c r="B176" s="15" t="s">
        <v>119</v>
      </c>
      <c r="C176" s="15" t="s">
        <v>21</v>
      </c>
      <c r="D176" s="19">
        <v>-4090.03</v>
      </c>
      <c r="E176" s="19">
        <v>4500</v>
      </c>
      <c r="F176" s="19">
        <v>90.88955555555556</v>
      </c>
      <c r="G176" s="19"/>
      <c r="H176" s="19"/>
      <c r="I176" s="19">
        <v>409.97</v>
      </c>
      <c r="J176" s="10"/>
    </row>
    <row r="177" spans="1:14" ht="12.75">
      <c r="A177" s="15"/>
      <c r="B177" s="42" t="s">
        <v>191</v>
      </c>
      <c r="C177" s="42" t="s">
        <v>192</v>
      </c>
      <c r="D177" s="19"/>
      <c r="E177" s="19"/>
      <c r="F177" s="19"/>
      <c r="G177" s="19"/>
      <c r="H177" s="20"/>
      <c r="I177" s="19"/>
      <c r="J177" s="9"/>
      <c r="K177" s="2"/>
      <c r="L177" s="2"/>
      <c r="M177" s="2"/>
      <c r="N177" s="2"/>
    </row>
    <row r="178" spans="1:10" ht="12.75">
      <c r="A178" s="15" t="s">
        <v>153</v>
      </c>
      <c r="B178" s="15" t="s">
        <v>154</v>
      </c>
      <c r="C178" s="15" t="s">
        <v>155</v>
      </c>
      <c r="D178" s="19">
        <v>-2733.88</v>
      </c>
      <c r="E178" s="19">
        <v>800</v>
      </c>
      <c r="F178" s="19">
        <v>341.735</v>
      </c>
      <c r="G178" s="19">
        <v>800</v>
      </c>
      <c r="H178" s="19"/>
      <c r="I178" s="19">
        <v>-1933.88</v>
      </c>
      <c r="J178" s="10"/>
    </row>
    <row r="179" spans="1:14" ht="12.75">
      <c r="A179" s="15"/>
      <c r="B179" s="42" t="s">
        <v>193</v>
      </c>
      <c r="C179" s="16"/>
      <c r="D179" s="19"/>
      <c r="E179" s="19"/>
      <c r="F179" s="19"/>
      <c r="G179" s="19"/>
      <c r="H179" s="20"/>
      <c r="I179" s="19"/>
      <c r="J179" s="9"/>
      <c r="K179" s="2"/>
      <c r="L179" s="2"/>
      <c r="M179" s="2"/>
      <c r="N179" s="2"/>
    </row>
    <row r="180" spans="1:10" ht="12.75">
      <c r="A180" s="15" t="s">
        <v>156</v>
      </c>
      <c r="B180" s="15" t="s">
        <v>80</v>
      </c>
      <c r="C180" s="15" t="s">
        <v>81</v>
      </c>
      <c r="D180" s="19">
        <v>0</v>
      </c>
      <c r="E180" s="19">
        <v>164</v>
      </c>
      <c r="F180" s="19">
        <v>0</v>
      </c>
      <c r="G180" s="19">
        <v>0</v>
      </c>
      <c r="H180" s="19"/>
      <c r="I180" s="19">
        <v>164</v>
      </c>
      <c r="J180" s="10"/>
    </row>
    <row r="181" spans="1:10" ht="12.75">
      <c r="A181" s="40" t="s">
        <v>173</v>
      </c>
      <c r="B181" s="36"/>
      <c r="C181" s="36"/>
      <c r="D181" s="37"/>
      <c r="E181" s="37"/>
      <c r="F181" s="37"/>
      <c r="G181" s="37"/>
      <c r="H181" s="37"/>
      <c r="I181" s="37"/>
      <c r="J181" s="10"/>
    </row>
    <row r="182" spans="1:9" ht="12.75">
      <c r="A182" s="21"/>
      <c r="B182" s="21"/>
      <c r="C182" s="21"/>
      <c r="D182" s="22"/>
      <c r="E182" s="22"/>
      <c r="F182" s="22"/>
      <c r="G182" s="22"/>
      <c r="H182" s="22"/>
      <c r="I182" s="22"/>
    </row>
    <row r="183" spans="1:10" ht="12.75">
      <c r="A183" s="15"/>
      <c r="B183" s="15"/>
      <c r="C183" s="15"/>
      <c r="D183" s="17" t="s">
        <v>163</v>
      </c>
      <c r="E183" s="17" t="s">
        <v>164</v>
      </c>
      <c r="F183" s="17" t="s">
        <v>1</v>
      </c>
      <c r="G183" s="17" t="s">
        <v>160</v>
      </c>
      <c r="H183" s="18"/>
      <c r="I183" s="17" t="s">
        <v>161</v>
      </c>
      <c r="J183" s="10"/>
    </row>
    <row r="184" spans="1:10" ht="12.75">
      <c r="A184" s="15" t="s">
        <v>156</v>
      </c>
      <c r="B184" s="15" t="s">
        <v>82</v>
      </c>
      <c r="C184" s="15" t="s">
        <v>83</v>
      </c>
      <c r="D184" s="19">
        <v>-71.03</v>
      </c>
      <c r="E184" s="19">
        <v>0</v>
      </c>
      <c r="F184" s="19">
        <v>0</v>
      </c>
      <c r="G184" s="19">
        <v>164</v>
      </c>
      <c r="H184" s="19"/>
      <c r="I184" s="19">
        <v>-71.03</v>
      </c>
      <c r="J184" s="10"/>
    </row>
    <row r="185" spans="1:10" ht="12.75">
      <c r="A185" s="15" t="s">
        <v>156</v>
      </c>
      <c r="B185" s="15" t="s">
        <v>86</v>
      </c>
      <c r="C185" s="15" t="s">
        <v>10</v>
      </c>
      <c r="D185" s="19">
        <v>-71.03</v>
      </c>
      <c r="E185" s="19">
        <v>164</v>
      </c>
      <c r="F185" s="19">
        <v>43.3109756097561</v>
      </c>
      <c r="G185" s="19"/>
      <c r="H185" s="19"/>
      <c r="I185" s="19">
        <v>92.97</v>
      </c>
      <c r="J185" s="10"/>
    </row>
    <row r="186" spans="1:10" ht="12.75">
      <c r="A186" s="15" t="s">
        <v>156</v>
      </c>
      <c r="B186" s="15" t="s">
        <v>110</v>
      </c>
      <c r="C186" s="15" t="s">
        <v>111</v>
      </c>
      <c r="D186" s="19">
        <v>0</v>
      </c>
      <c r="E186" s="19">
        <v>166</v>
      </c>
      <c r="F186" s="19">
        <v>0</v>
      </c>
      <c r="G186" s="19">
        <v>166</v>
      </c>
      <c r="H186" s="19"/>
      <c r="I186" s="19">
        <v>166</v>
      </c>
      <c r="J186" s="10"/>
    </row>
    <row r="187" spans="1:10" ht="12.75">
      <c r="A187" s="15" t="s">
        <v>156</v>
      </c>
      <c r="B187" s="15" t="s">
        <v>113</v>
      </c>
      <c r="C187" s="15" t="s">
        <v>37</v>
      </c>
      <c r="D187" s="19">
        <v>-71.03</v>
      </c>
      <c r="E187" s="19">
        <v>330</v>
      </c>
      <c r="F187" s="19">
        <v>21.524242424242427</v>
      </c>
      <c r="G187" s="19"/>
      <c r="H187" s="19"/>
      <c r="I187" s="19">
        <v>258.97</v>
      </c>
      <c r="J187" s="10"/>
    </row>
    <row r="188" spans="1:14" ht="12.75">
      <c r="A188" s="15"/>
      <c r="B188" s="42" t="s">
        <v>194</v>
      </c>
      <c r="C188" s="42" t="s">
        <v>195</v>
      </c>
      <c r="D188" s="19"/>
      <c r="E188" s="19"/>
      <c r="F188" s="19"/>
      <c r="G188" s="19"/>
      <c r="H188" s="20"/>
      <c r="I188" s="19"/>
      <c r="J188" s="9"/>
      <c r="K188" s="2"/>
      <c r="L188" s="2"/>
      <c r="M188" s="2"/>
      <c r="N188" s="2"/>
    </row>
    <row r="189" spans="1:10" ht="12.75">
      <c r="A189" s="15" t="s">
        <v>157</v>
      </c>
      <c r="B189" s="15" t="s">
        <v>71</v>
      </c>
      <c r="C189" s="15" t="s">
        <v>72</v>
      </c>
      <c r="D189" s="19">
        <v>-252</v>
      </c>
      <c r="E189" s="19">
        <v>1000</v>
      </c>
      <c r="F189" s="19">
        <v>25.2</v>
      </c>
      <c r="G189" s="19">
        <v>1000</v>
      </c>
      <c r="H189" s="19"/>
      <c r="I189" s="19">
        <v>748</v>
      </c>
      <c r="J189" s="10"/>
    </row>
    <row r="190" spans="1:10" ht="12.75">
      <c r="A190" s="15" t="s">
        <v>157</v>
      </c>
      <c r="B190" s="15" t="s">
        <v>91</v>
      </c>
      <c r="C190" s="15" t="s">
        <v>92</v>
      </c>
      <c r="D190" s="19">
        <v>-1.96</v>
      </c>
      <c r="E190" s="19">
        <v>200</v>
      </c>
      <c r="F190" s="19">
        <v>0.98</v>
      </c>
      <c r="G190" s="19">
        <v>200</v>
      </c>
      <c r="H190" s="19"/>
      <c r="I190" s="19">
        <v>198.04</v>
      </c>
      <c r="J190" s="10"/>
    </row>
    <row r="191" spans="1:10" ht="12.75">
      <c r="A191" s="15" t="s">
        <v>157</v>
      </c>
      <c r="B191" s="15" t="s">
        <v>110</v>
      </c>
      <c r="C191" s="15" t="s">
        <v>111</v>
      </c>
      <c r="D191" s="19">
        <v>-186.95</v>
      </c>
      <c r="E191" s="19">
        <v>500</v>
      </c>
      <c r="F191" s="19">
        <v>37.39</v>
      </c>
      <c r="G191" s="19">
        <v>500</v>
      </c>
      <c r="H191" s="19"/>
      <c r="I191" s="19">
        <v>313.05</v>
      </c>
      <c r="J191" s="10"/>
    </row>
    <row r="192" spans="1:10" ht="12.75">
      <c r="A192" s="15" t="s">
        <v>157</v>
      </c>
      <c r="B192" s="15" t="s">
        <v>113</v>
      </c>
      <c r="C192" s="15" t="s">
        <v>37</v>
      </c>
      <c r="D192" s="19">
        <v>-440.91</v>
      </c>
      <c r="E192" s="19">
        <v>1700</v>
      </c>
      <c r="F192" s="19">
        <v>25.935882352941178</v>
      </c>
      <c r="G192" s="19"/>
      <c r="H192" s="19"/>
      <c r="I192" s="19">
        <v>1259.09</v>
      </c>
      <c r="J192" s="10"/>
    </row>
    <row r="193" spans="1:10" ht="12.75">
      <c r="A193" s="15" t="s">
        <v>157</v>
      </c>
      <c r="B193" s="15" t="s">
        <v>116</v>
      </c>
      <c r="C193" s="15" t="s">
        <v>117</v>
      </c>
      <c r="D193" s="19">
        <v>-593.58</v>
      </c>
      <c r="E193" s="19">
        <v>1280</v>
      </c>
      <c r="F193" s="19">
        <v>46.3734375</v>
      </c>
      <c r="G193" s="19">
        <v>1280</v>
      </c>
      <c r="H193" s="19"/>
      <c r="I193" s="19">
        <v>686.42</v>
      </c>
      <c r="J193" s="10"/>
    </row>
    <row r="194" spans="1:10" ht="12.75">
      <c r="A194" s="15" t="s">
        <v>157</v>
      </c>
      <c r="B194" s="15" t="s">
        <v>119</v>
      </c>
      <c r="C194" s="15" t="s">
        <v>21</v>
      </c>
      <c r="D194" s="19">
        <v>-1034.49</v>
      </c>
      <c r="E194" s="19">
        <v>2980</v>
      </c>
      <c r="F194" s="19">
        <v>34.71442953020134</v>
      </c>
      <c r="G194" s="19"/>
      <c r="H194" s="19"/>
      <c r="I194" s="19">
        <v>1945.51</v>
      </c>
      <c r="J194" s="10"/>
    </row>
    <row r="195" spans="1:14" ht="12.75">
      <c r="A195" s="15"/>
      <c r="B195" s="42" t="s">
        <v>196</v>
      </c>
      <c r="C195" s="42" t="s">
        <v>197</v>
      </c>
      <c r="D195" s="19"/>
      <c r="E195" s="19"/>
      <c r="F195" s="19"/>
      <c r="G195" s="19"/>
      <c r="H195" s="20"/>
      <c r="I195" s="19"/>
      <c r="J195" s="9"/>
      <c r="K195" s="2"/>
      <c r="L195" s="2"/>
      <c r="M195" s="2"/>
      <c r="N195" s="2"/>
    </row>
    <row r="196" spans="1:10" ht="12.75">
      <c r="A196" s="15" t="s">
        <v>158</v>
      </c>
      <c r="B196" s="15" t="s">
        <v>71</v>
      </c>
      <c r="C196" s="15" t="s">
        <v>72</v>
      </c>
      <c r="D196" s="19">
        <v>-987.64</v>
      </c>
      <c r="E196" s="19">
        <v>900</v>
      </c>
      <c r="F196" s="19">
        <v>109.73777777777778</v>
      </c>
      <c r="G196" s="19">
        <v>900</v>
      </c>
      <c r="H196" s="19"/>
      <c r="I196" s="19">
        <v>-87.64</v>
      </c>
      <c r="J196" s="10"/>
    </row>
    <row r="197" spans="1:10" ht="12.75">
      <c r="A197" s="15" t="s">
        <v>158</v>
      </c>
      <c r="B197" s="15" t="s">
        <v>80</v>
      </c>
      <c r="C197" s="15" t="s">
        <v>81</v>
      </c>
      <c r="D197" s="19">
        <v>-205.1</v>
      </c>
      <c r="E197" s="19">
        <v>100</v>
      </c>
      <c r="F197" s="19">
        <v>205.1</v>
      </c>
      <c r="G197" s="19">
        <v>100</v>
      </c>
      <c r="H197" s="19"/>
      <c r="I197" s="19">
        <v>-105.1</v>
      </c>
      <c r="J197" s="10"/>
    </row>
    <row r="198" spans="1:10" ht="12.75">
      <c r="A198" s="15" t="s">
        <v>158</v>
      </c>
      <c r="B198" s="15" t="s">
        <v>110</v>
      </c>
      <c r="C198" s="15" t="s">
        <v>111</v>
      </c>
      <c r="D198" s="19">
        <v>-188.25</v>
      </c>
      <c r="E198" s="19">
        <v>550</v>
      </c>
      <c r="F198" s="19">
        <v>34.22727272727273</v>
      </c>
      <c r="G198" s="19">
        <v>550</v>
      </c>
      <c r="H198" s="19"/>
      <c r="I198" s="19">
        <v>361.75</v>
      </c>
      <c r="J198" s="10"/>
    </row>
    <row r="199" spans="1:10" ht="12.75">
      <c r="A199" s="15" t="s">
        <v>158</v>
      </c>
      <c r="B199" s="15" t="s">
        <v>113</v>
      </c>
      <c r="C199" s="15" t="s">
        <v>37</v>
      </c>
      <c r="D199" s="19">
        <v>-1380.99</v>
      </c>
      <c r="E199" s="19">
        <v>1550</v>
      </c>
      <c r="F199" s="19">
        <v>89.09612903225808</v>
      </c>
      <c r="G199" s="19"/>
      <c r="H199" s="19"/>
      <c r="I199" s="19">
        <v>169.01</v>
      </c>
      <c r="J199" s="10"/>
    </row>
    <row r="200" spans="1:14" ht="12.75">
      <c r="A200" s="15"/>
      <c r="B200" s="42" t="s">
        <v>198</v>
      </c>
      <c r="C200" s="42" t="s">
        <v>199</v>
      </c>
      <c r="D200" s="19"/>
      <c r="E200" s="19"/>
      <c r="F200" s="19"/>
      <c r="G200" s="19"/>
      <c r="H200" s="20"/>
      <c r="I200" s="19"/>
      <c r="J200" s="9"/>
      <c r="K200" s="2"/>
      <c r="L200" s="2"/>
      <c r="M200" s="2"/>
      <c r="N200" s="2"/>
    </row>
    <row r="201" spans="1:10" ht="12.75">
      <c r="A201" s="15" t="s">
        <v>159</v>
      </c>
      <c r="B201" s="15" t="s">
        <v>49</v>
      </c>
      <c r="C201" s="15" t="s">
        <v>50</v>
      </c>
      <c r="D201" s="19">
        <v>-11827.89</v>
      </c>
      <c r="E201" s="19">
        <v>19100</v>
      </c>
      <c r="F201" s="19">
        <v>61.92612565445026</v>
      </c>
      <c r="G201" s="19">
        <v>19100</v>
      </c>
      <c r="H201" s="19"/>
      <c r="I201" s="19">
        <v>7272.11</v>
      </c>
      <c r="J201" s="10"/>
    </row>
    <row r="202" spans="1:10" ht="12.75">
      <c r="A202" s="15" t="s">
        <v>159</v>
      </c>
      <c r="B202" s="15" t="s">
        <v>53</v>
      </c>
      <c r="C202" s="15" t="s">
        <v>54</v>
      </c>
      <c r="D202" s="19">
        <v>-1210.09</v>
      </c>
      <c r="E202" s="19">
        <v>1850</v>
      </c>
      <c r="F202" s="19">
        <v>65.41027027027027</v>
      </c>
      <c r="G202" s="19">
        <v>1850</v>
      </c>
      <c r="H202" s="19"/>
      <c r="I202" s="19">
        <v>639.91</v>
      </c>
      <c r="J202" s="10"/>
    </row>
    <row r="203" spans="1:10" ht="12.75">
      <c r="A203" s="15" t="s">
        <v>159</v>
      </c>
      <c r="B203" s="15" t="s">
        <v>55</v>
      </c>
      <c r="C203" s="15" t="s">
        <v>56</v>
      </c>
      <c r="D203" s="19">
        <v>-169.34</v>
      </c>
      <c r="E203" s="19">
        <v>260</v>
      </c>
      <c r="F203" s="19">
        <v>65.13076923076923</v>
      </c>
      <c r="G203" s="19">
        <v>260</v>
      </c>
      <c r="H203" s="19"/>
      <c r="I203" s="19">
        <v>90.66</v>
      </c>
      <c r="J203" s="10"/>
    </row>
    <row r="204" spans="1:10" ht="12.75">
      <c r="A204" s="15" t="s">
        <v>159</v>
      </c>
      <c r="B204" s="15" t="s">
        <v>57</v>
      </c>
      <c r="C204" s="15" t="s">
        <v>58</v>
      </c>
      <c r="D204" s="19">
        <v>-1694.12</v>
      </c>
      <c r="E204" s="19">
        <v>2550</v>
      </c>
      <c r="F204" s="19">
        <v>66.43607843137255</v>
      </c>
      <c r="G204" s="19">
        <v>2550</v>
      </c>
      <c r="H204" s="19"/>
      <c r="I204" s="19">
        <v>855.88</v>
      </c>
      <c r="J204" s="10"/>
    </row>
    <row r="205" spans="1:10" ht="12.75">
      <c r="A205" s="15" t="s">
        <v>159</v>
      </c>
      <c r="B205" s="15" t="s">
        <v>59</v>
      </c>
      <c r="C205" s="15" t="s">
        <v>60</v>
      </c>
      <c r="D205" s="19">
        <v>-100.64</v>
      </c>
      <c r="E205" s="19">
        <v>150</v>
      </c>
      <c r="F205" s="19">
        <v>67.09333333333333</v>
      </c>
      <c r="G205" s="19">
        <v>150</v>
      </c>
      <c r="H205" s="19"/>
      <c r="I205" s="19">
        <v>49.36</v>
      </c>
      <c r="J205" s="10"/>
    </row>
    <row r="206" spans="1:10" ht="12.75">
      <c r="A206" s="15" t="s">
        <v>159</v>
      </c>
      <c r="B206" s="15" t="s">
        <v>61</v>
      </c>
      <c r="C206" s="15" t="s">
        <v>62</v>
      </c>
      <c r="D206" s="19">
        <v>-362.98</v>
      </c>
      <c r="E206" s="19">
        <v>550</v>
      </c>
      <c r="F206" s="19">
        <v>65.99636363636364</v>
      </c>
      <c r="G206" s="19">
        <v>550</v>
      </c>
      <c r="H206" s="19"/>
      <c r="I206" s="19">
        <v>187.02</v>
      </c>
      <c r="J206" s="10"/>
    </row>
    <row r="207" spans="1:10" ht="12.75">
      <c r="A207" s="15" t="s">
        <v>159</v>
      </c>
      <c r="B207" s="15" t="s">
        <v>63</v>
      </c>
      <c r="C207" s="15" t="s">
        <v>64</v>
      </c>
      <c r="D207" s="19">
        <v>-120.96</v>
      </c>
      <c r="E207" s="19">
        <v>180</v>
      </c>
      <c r="F207" s="19">
        <v>67.2</v>
      </c>
      <c r="G207" s="19">
        <v>180</v>
      </c>
      <c r="H207" s="19"/>
      <c r="I207" s="19">
        <v>59.04</v>
      </c>
      <c r="J207" s="10"/>
    </row>
    <row r="208" spans="1:10" ht="12.75">
      <c r="A208" s="15" t="s">
        <v>159</v>
      </c>
      <c r="B208" s="15" t="s">
        <v>65</v>
      </c>
      <c r="C208" s="15" t="s">
        <v>66</v>
      </c>
      <c r="D208" s="19">
        <v>-574.63</v>
      </c>
      <c r="E208" s="19">
        <v>870</v>
      </c>
      <c r="F208" s="19">
        <v>66.04942528735633</v>
      </c>
      <c r="G208" s="19">
        <v>870</v>
      </c>
      <c r="H208" s="19"/>
      <c r="I208" s="19">
        <v>295.37</v>
      </c>
      <c r="J208" s="10"/>
    </row>
    <row r="209" spans="1:10" ht="12.75">
      <c r="A209" s="15" t="s">
        <v>159</v>
      </c>
      <c r="B209" s="15" t="s">
        <v>67</v>
      </c>
      <c r="C209" s="15" t="s">
        <v>10</v>
      </c>
      <c r="D209" s="19">
        <v>-3022.67</v>
      </c>
      <c r="E209" s="19">
        <v>4560</v>
      </c>
      <c r="F209" s="19">
        <v>66.28662280701755</v>
      </c>
      <c r="G209" s="19"/>
      <c r="H209" s="19"/>
      <c r="I209" s="19">
        <v>1537.33</v>
      </c>
      <c r="J209" s="10"/>
    </row>
    <row r="210" spans="1:10" ht="12.75">
      <c r="A210" s="15" t="s">
        <v>159</v>
      </c>
      <c r="B210" s="15" t="s">
        <v>68</v>
      </c>
      <c r="C210" s="15" t="s">
        <v>37</v>
      </c>
      <c r="D210" s="19">
        <v>-4232.76</v>
      </c>
      <c r="E210" s="19">
        <v>6410</v>
      </c>
      <c r="F210" s="19">
        <v>66.03369734789392</v>
      </c>
      <c r="G210" s="19"/>
      <c r="H210" s="19"/>
      <c r="I210" s="19">
        <v>2177.24</v>
      </c>
      <c r="J210" s="10"/>
    </row>
    <row r="211" spans="1:10" ht="12.75">
      <c r="A211" s="15" t="s">
        <v>159</v>
      </c>
      <c r="B211" s="15" t="s">
        <v>71</v>
      </c>
      <c r="C211" s="15" t="s">
        <v>72</v>
      </c>
      <c r="D211" s="19">
        <v>-2361.38</v>
      </c>
      <c r="E211" s="19">
        <v>4660</v>
      </c>
      <c r="F211" s="19">
        <v>50.67339055793991</v>
      </c>
      <c r="G211" s="19">
        <v>4660</v>
      </c>
      <c r="H211" s="19"/>
      <c r="I211" s="19">
        <v>2298.62</v>
      </c>
      <c r="J211" s="10"/>
    </row>
    <row r="212" spans="1:10" ht="12.75">
      <c r="A212" s="15" t="s">
        <v>159</v>
      </c>
      <c r="B212" s="15" t="s">
        <v>80</v>
      </c>
      <c r="C212" s="15" t="s">
        <v>81</v>
      </c>
      <c r="D212" s="19">
        <v>-288.41</v>
      </c>
      <c r="E212" s="19">
        <v>550</v>
      </c>
      <c r="F212" s="19">
        <v>52.43818181818182</v>
      </c>
      <c r="G212" s="19">
        <v>550</v>
      </c>
      <c r="H212" s="19"/>
      <c r="I212" s="19">
        <v>261.59</v>
      </c>
      <c r="J212" s="10"/>
    </row>
    <row r="213" spans="1:10" ht="12.75">
      <c r="A213" s="15" t="s">
        <v>159</v>
      </c>
      <c r="B213" s="15" t="s">
        <v>82</v>
      </c>
      <c r="C213" s="15" t="s">
        <v>83</v>
      </c>
      <c r="D213" s="19">
        <v>-20</v>
      </c>
      <c r="E213" s="19">
        <v>100</v>
      </c>
      <c r="F213" s="19">
        <v>20</v>
      </c>
      <c r="G213" s="19">
        <v>100</v>
      </c>
      <c r="H213" s="19"/>
      <c r="I213" s="19">
        <v>80</v>
      </c>
      <c r="J213" s="10"/>
    </row>
    <row r="214" spans="1:10" ht="12.75">
      <c r="A214" s="15" t="s">
        <v>159</v>
      </c>
      <c r="B214" s="15" t="s">
        <v>86</v>
      </c>
      <c r="C214" s="15" t="s">
        <v>10</v>
      </c>
      <c r="D214" s="19">
        <v>-308.41</v>
      </c>
      <c r="E214" s="19">
        <v>650</v>
      </c>
      <c r="F214" s="19">
        <v>47.44769230769231</v>
      </c>
      <c r="G214" s="19"/>
      <c r="H214" s="19"/>
      <c r="I214" s="19">
        <v>341.59</v>
      </c>
      <c r="J214" s="10"/>
    </row>
    <row r="215" spans="1:10" ht="12.75">
      <c r="A215" s="15" t="s">
        <v>159</v>
      </c>
      <c r="B215" s="15" t="s">
        <v>94</v>
      </c>
      <c r="C215" s="15" t="s">
        <v>95</v>
      </c>
      <c r="D215" s="19">
        <v>0</v>
      </c>
      <c r="E215" s="19">
        <v>100</v>
      </c>
      <c r="F215" s="19">
        <v>0</v>
      </c>
      <c r="G215" s="19">
        <v>100</v>
      </c>
      <c r="H215" s="19"/>
      <c r="I215" s="19">
        <v>100</v>
      </c>
      <c r="J215" s="10"/>
    </row>
    <row r="216" spans="1:10" ht="12.75">
      <c r="A216" s="15" t="s">
        <v>159</v>
      </c>
      <c r="B216" s="15" t="s">
        <v>102</v>
      </c>
      <c r="C216" s="15" t="s">
        <v>103</v>
      </c>
      <c r="D216" s="19">
        <v>-2719.56</v>
      </c>
      <c r="E216" s="19">
        <v>4280</v>
      </c>
      <c r="F216" s="19">
        <v>63.54112149532711</v>
      </c>
      <c r="G216" s="19">
        <v>4280</v>
      </c>
      <c r="H216" s="19"/>
      <c r="I216" s="19">
        <v>1560.44</v>
      </c>
      <c r="J216" s="10"/>
    </row>
    <row r="217" spans="1:10" ht="12.75">
      <c r="A217" s="15" t="s">
        <v>159</v>
      </c>
      <c r="B217" s="15" t="s">
        <v>104</v>
      </c>
      <c r="C217" s="15" t="s">
        <v>105</v>
      </c>
      <c r="D217" s="19">
        <v>-76.1</v>
      </c>
      <c r="E217" s="19">
        <v>80</v>
      </c>
      <c r="F217" s="19">
        <v>95.125</v>
      </c>
      <c r="G217" s="19">
        <v>80</v>
      </c>
      <c r="H217" s="19"/>
      <c r="I217" s="19">
        <v>3.9</v>
      </c>
      <c r="J217" s="10"/>
    </row>
    <row r="218" spans="1:10" ht="12.75">
      <c r="A218" s="15" t="s">
        <v>159</v>
      </c>
      <c r="B218" s="15" t="s">
        <v>106</v>
      </c>
      <c r="C218" s="15" t="s">
        <v>107</v>
      </c>
      <c r="D218" s="19">
        <v>-130</v>
      </c>
      <c r="E218" s="19">
        <v>280</v>
      </c>
      <c r="F218" s="19">
        <v>46.42857142857143</v>
      </c>
      <c r="G218" s="19">
        <v>280</v>
      </c>
      <c r="H218" s="19"/>
      <c r="I218" s="19">
        <v>150</v>
      </c>
      <c r="J218" s="10"/>
    </row>
    <row r="219" spans="1:10" ht="12.75">
      <c r="A219" s="15" t="s">
        <v>159</v>
      </c>
      <c r="B219" s="15" t="s">
        <v>110</v>
      </c>
      <c r="C219" s="15" t="s">
        <v>111</v>
      </c>
      <c r="D219" s="19">
        <v>-395.62</v>
      </c>
      <c r="E219" s="19">
        <v>0</v>
      </c>
      <c r="F219" s="19">
        <v>0</v>
      </c>
      <c r="G219" s="19">
        <v>0</v>
      </c>
      <c r="H219" s="19"/>
      <c r="I219" s="19">
        <v>-395.62</v>
      </c>
      <c r="J219" s="10"/>
    </row>
    <row r="220" spans="1:10" ht="12.75">
      <c r="A220" s="15" t="s">
        <v>159</v>
      </c>
      <c r="B220" s="15" t="s">
        <v>112</v>
      </c>
      <c r="C220" s="15" t="s">
        <v>10</v>
      </c>
      <c r="D220" s="19">
        <v>-3321.28</v>
      </c>
      <c r="E220" s="19">
        <v>4740</v>
      </c>
      <c r="F220" s="19">
        <v>70.06919831223628</v>
      </c>
      <c r="G220" s="19"/>
      <c r="H220" s="19"/>
      <c r="I220" s="19">
        <v>1418.72</v>
      </c>
      <c r="J220" s="10"/>
    </row>
    <row r="221" spans="1:10" ht="12.75">
      <c r="A221" s="15" t="s">
        <v>159</v>
      </c>
      <c r="B221" s="15" t="s">
        <v>113</v>
      </c>
      <c r="C221" s="15" t="s">
        <v>37</v>
      </c>
      <c r="D221" s="19">
        <v>-5991.07</v>
      </c>
      <c r="E221" s="19">
        <v>10050</v>
      </c>
      <c r="F221" s="19">
        <v>59.612636815920396</v>
      </c>
      <c r="G221" s="19"/>
      <c r="H221" s="19"/>
      <c r="I221" s="19">
        <v>4058.93</v>
      </c>
      <c r="J221" s="10"/>
    </row>
    <row r="222" spans="1:10" ht="12.75">
      <c r="A222" s="15" t="s">
        <v>159</v>
      </c>
      <c r="B222" s="15" t="s">
        <v>119</v>
      </c>
      <c r="C222" s="15" t="s">
        <v>21</v>
      </c>
      <c r="D222" s="19">
        <v>-22051.72</v>
      </c>
      <c r="E222" s="19">
        <v>35560</v>
      </c>
      <c r="F222" s="19">
        <v>62.01271091113611</v>
      </c>
      <c r="G222" s="19"/>
      <c r="H222" s="19"/>
      <c r="I222" s="19">
        <v>13508.28</v>
      </c>
      <c r="J222" s="10"/>
    </row>
    <row r="223" spans="1:14" ht="12.75">
      <c r="A223" s="23"/>
      <c r="B223" s="14"/>
      <c r="C223" s="22"/>
      <c r="D223" s="22"/>
      <c r="E223" s="22"/>
      <c r="F223" s="22"/>
      <c r="G223" s="22"/>
      <c r="H223" s="34"/>
      <c r="I223" s="22"/>
      <c r="J223" s="2"/>
      <c r="K223" s="2"/>
      <c r="L223" s="2"/>
      <c r="M223" s="2"/>
      <c r="N223" s="2"/>
    </row>
    <row r="224" spans="2:14" ht="18">
      <c r="B224" s="33"/>
      <c r="C224" s="27" t="s">
        <v>168</v>
      </c>
      <c r="D224" s="43">
        <f>SUM(D222+D199+D194+D187+D178+D176+D172+D166+D162+D160+D139+D134+D133+D123+D113+D112+D110+D97+D95+D88)</f>
        <v>-152308.04</v>
      </c>
      <c r="E224" s="43">
        <f>SUM(E222+E199+E194+E187+E178+E176+E172+E166+E162+E160+E139+E134+E133+E123+E113+E112+E110+E97+E95+E88)</f>
        <v>177607.02000000002</v>
      </c>
      <c r="F224" s="35"/>
      <c r="G224" s="32">
        <f>SUM(G49:G222)</f>
        <v>139510</v>
      </c>
      <c r="H224" s="31"/>
      <c r="I224" s="27"/>
      <c r="J224" s="9"/>
      <c r="K224" s="3"/>
      <c r="L224" s="2"/>
      <c r="M224" s="3"/>
      <c r="N224" s="2"/>
    </row>
    <row r="225" spans="3:9" ht="12.75" customHeight="1">
      <c r="C225" s="23"/>
      <c r="D225" s="23"/>
      <c r="E225" s="23"/>
      <c r="F225" s="23"/>
      <c r="G225" s="23"/>
      <c r="H225" s="23"/>
      <c r="I225" s="23"/>
    </row>
  </sheetData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2012-10-29T12:03:19Z</cp:lastPrinted>
  <dcterms:modified xsi:type="dcterms:W3CDTF">2012-10-30T08:20:45Z</dcterms:modified>
  <cp:category/>
  <cp:version/>
  <cp:contentType/>
  <cp:contentStatus/>
</cp:coreProperties>
</file>